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 tabRatio="628"/>
  </bookViews>
  <sheets>
    <sheet name="南雄市" sheetId="6" r:id="rId1"/>
  </sheets>
  <definedNames>
    <definedName name="_xlnm._FilterDatabase" localSheetId="0" hidden="1">南雄市!$A$3:$U$10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<sst xmlns="http://schemas.openxmlformats.org/spreadsheetml/2006/main" count="173" uniqueCount="108">
  <si>
    <t>附件1：</t>
  </si>
  <si>
    <t>南雄市2025年“韶州工匠计划”第一批“风采能手”稳岗补贴核准人员名单</t>
  </si>
  <si>
    <t>序号</t>
  </si>
  <si>
    <t>县（市、区）</t>
  </si>
  <si>
    <t>姓名</t>
  </si>
  <si>
    <t>身份证号</t>
  </si>
  <si>
    <t>就业企业</t>
  </si>
  <si>
    <t>毕业学校</t>
  </si>
  <si>
    <t>毕业证时间</t>
  </si>
  <si>
    <t>所学专业</t>
  </si>
  <si>
    <t>资格证
时间</t>
  </si>
  <si>
    <t>技能
等级</t>
  </si>
  <si>
    <t>工种</t>
  </si>
  <si>
    <t>合同期限</t>
  </si>
  <si>
    <t>就业类别</t>
  </si>
  <si>
    <t>本次申请补贴期限</t>
  </si>
  <si>
    <t>补贴月数</t>
  </si>
  <si>
    <t>补贴金额（元）</t>
  </si>
  <si>
    <t>企业辖属类型</t>
  </si>
  <si>
    <t>市财政补贴部分</t>
  </si>
  <si>
    <t>累计月份</t>
  </si>
  <si>
    <t>首次申请/继续申请</t>
  </si>
  <si>
    <t>备注</t>
  </si>
  <si>
    <t>南雄</t>
  </si>
  <si>
    <t>黄海龙</t>
  </si>
  <si>
    <t>430481**********32</t>
  </si>
  <si>
    <t>广东韶能集团股份有限公司南雄雄洲水电分公司</t>
  </si>
  <si>
    <t>广东省南方技师学院</t>
  </si>
  <si>
    <t>2023.06.30</t>
  </si>
  <si>
    <t>模具制造</t>
  </si>
  <si>
    <t>2022.07.12</t>
  </si>
  <si>
    <t>三级</t>
  </si>
  <si>
    <t>制图员</t>
  </si>
  <si>
    <t>2022.08.01-2025.07.31</t>
  </si>
  <si>
    <t>留韶就业</t>
  </si>
  <si>
    <t>2023.07-2024.10</t>
  </si>
  <si>
    <t>本县级辖属企业</t>
  </si>
  <si>
    <t>首次申请</t>
  </si>
  <si>
    <t>张志鑫</t>
  </si>
  <si>
    <t>440221**********18</t>
  </si>
  <si>
    <t>南雄市立华牧业有限公司</t>
  </si>
  <si>
    <t>广东省岭南工商第一技师学院</t>
  </si>
  <si>
    <t>数控加工</t>
  </si>
  <si>
    <t>2022.07.04</t>
  </si>
  <si>
    <t>车工</t>
  </si>
  <si>
    <t>2024.05.06-2027.05.25</t>
  </si>
  <si>
    <t>2024.05-2024.11</t>
  </si>
  <si>
    <t>吴国民</t>
  </si>
  <si>
    <t>440223**********1X</t>
  </si>
  <si>
    <t>南雄市奇美广告公司</t>
  </si>
  <si>
    <t>计算机广告制作</t>
  </si>
  <si>
    <t>2022.08.29</t>
  </si>
  <si>
    <t>广告设计师</t>
  </si>
  <si>
    <t>2024.04.11-2027.03.11</t>
  </si>
  <si>
    <t>刘永兴</t>
  </si>
  <si>
    <t>440222**********10</t>
  </si>
  <si>
    <t>广东邦固化学科技有限公司</t>
  </si>
  <si>
    <t>广东省工业高级技工学校</t>
  </si>
  <si>
    <t>2013.07.10</t>
  </si>
  <si>
    <t>机电一体化</t>
  </si>
  <si>
    <t>2023.11.08</t>
  </si>
  <si>
    <t>工具钳工</t>
  </si>
  <si>
    <t>2023.05.11-2026.05.10</t>
  </si>
  <si>
    <t>返韶 就业</t>
  </si>
  <si>
    <t>2024.05-2024.10</t>
  </si>
  <si>
    <t>继续申请</t>
  </si>
  <si>
    <t>廖炳森</t>
  </si>
  <si>
    <t>440281**********14</t>
  </si>
  <si>
    <t>韶能集团广东绿洲生态科技有限公司</t>
  </si>
  <si>
    <t>韶关市技师学院</t>
  </si>
  <si>
    <t>机电一体化技术</t>
  </si>
  <si>
    <t>2022.06.24</t>
  </si>
  <si>
    <t>电工</t>
  </si>
  <si>
    <t>2022.07.01-2025.07.01</t>
  </si>
  <si>
    <t>留韶 就业</t>
  </si>
  <si>
    <t>2024.07-2024.12</t>
  </si>
  <si>
    <t>李炳松</t>
  </si>
  <si>
    <t>440281**********17</t>
  </si>
  <si>
    <t>林坤豪</t>
  </si>
  <si>
    <t>445202**********13</t>
  </si>
  <si>
    <t>广东华电韶关热电有限公司</t>
  </si>
  <si>
    <t>江门职业技术学院</t>
  </si>
  <si>
    <t>2023.06.10</t>
  </si>
  <si>
    <t>电气自动化技术</t>
  </si>
  <si>
    <t>2022.12.8</t>
  </si>
  <si>
    <t>2023.08.11-2026.08.10</t>
  </si>
  <si>
    <t>来韶 就业</t>
  </si>
  <si>
    <t>2024.05-2024.12</t>
  </si>
  <si>
    <t>王重洁</t>
  </si>
  <si>
    <t>430421**********97</t>
  </si>
  <si>
    <t>潇湘职业学院</t>
  </si>
  <si>
    <t>2022.06.30</t>
  </si>
  <si>
    <t>2020.07.03</t>
  </si>
  <si>
    <t>四级</t>
  </si>
  <si>
    <t>钳工</t>
  </si>
  <si>
    <t>2022.07.20-2025.07.19</t>
  </si>
  <si>
    <t>2024.09-2025.02</t>
  </si>
  <si>
    <t>吴志斌</t>
  </si>
  <si>
    <t>440223**********13</t>
  </si>
  <si>
    <t>广东省岭南工商第一技工学校</t>
  </si>
  <si>
    <t>2006.07.10</t>
  </si>
  <si>
    <t>制冷设备安装与维修</t>
  </si>
  <si>
    <t>2024.02.20</t>
  </si>
  <si>
    <t>2022.09.01-2025.08.31</t>
  </si>
  <si>
    <t>邓学文</t>
  </si>
  <si>
    <t>440282**********15</t>
  </si>
  <si>
    <t>工业机器人应用与维护</t>
  </si>
  <si>
    <t>2022.08.01-2027.07.31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</si>
</sst>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方正黑体_GBK"/>
      <charset val="134"/>
    </font>
    <font>
      <sz val="20"/>
      <color theme="1"/>
      <name val="方正小标宋简体"/>
      <charset val="134"/>
    </font>
    <font>
      <sz val="11"/>
      <color theme="1"/>
      <name val="黑体"/>
      <charset val="134"/>
    </font>
    <font>
      <sz val="10"/>
      <name val="宋体"/>
      <charset val="134"/>
    </font>
    <font>
      <sz val="10"/>
      <name val="宋体"/>
      <charset val="1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</cellStyleXfs>
  <cellXfs count="1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31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3" xfId="50"/>
    <cellStyle name="常规 2" xfId="51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3"/>
  <sheetViews>
    <sheetView tabSelected="1" zoomScale="90" zoomScaleNormal="90" workbookViewId="0">
      <selection activeCell="M22" sqref="M22"/>
    </sheetView>
  </sheetViews>
  <sheetFormatPr defaultColWidth="9" defaultRowHeight="14.4"/>
  <cols>
    <col min="1" max="1" width="5.83333333333333" customWidth="1"/>
    <col min="4" max="4" width="20.4907407407407" customWidth="1"/>
    <col min="5" max="5" width="20.6944444444444" customWidth="1"/>
    <col min="6" max="6" width="12.7777777777778" customWidth="1"/>
    <col min="7" max="7" width="9" style="1"/>
    <col min="20" max="20" width="11.3796296296296" customWidth="1"/>
  </cols>
  <sheetData>
    <row r="1" ht="40" customHeight="1" spans="1:2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ht="63" customHeight="1" spans="1:21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</row>
    <row r="3" ht="50" customHeight="1" spans="1:2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4" t="s">
        <v>18</v>
      </c>
      <c r="R3" s="9" t="s">
        <v>19</v>
      </c>
      <c r="S3" s="10" t="s">
        <v>20</v>
      </c>
      <c r="T3" s="11" t="s">
        <v>21</v>
      </c>
      <c r="U3" s="11" t="s">
        <v>22</v>
      </c>
    </row>
    <row r="4" customFormat="1" ht="48" spans="1:21">
      <c r="A4" s="5">
        <v>1</v>
      </c>
      <c r="B4" s="5" t="s">
        <v>23</v>
      </c>
      <c r="C4" s="5" t="s">
        <v>24</v>
      </c>
      <c r="D4" s="5" t="s">
        <v>25</v>
      </c>
      <c r="E4" s="5" t="s">
        <v>26</v>
      </c>
      <c r="F4" s="5" t="s">
        <v>27</v>
      </c>
      <c r="G4" s="6" t="s">
        <v>28</v>
      </c>
      <c r="H4" s="5" t="s">
        <v>29</v>
      </c>
      <c r="I4" s="6" t="s">
        <v>30</v>
      </c>
      <c r="J4" s="5" t="s">
        <v>31</v>
      </c>
      <c r="K4" s="5" t="s">
        <v>32</v>
      </c>
      <c r="L4" s="5" t="s">
        <v>33</v>
      </c>
      <c r="M4" s="5" t="s">
        <v>34</v>
      </c>
      <c r="N4" s="5" t="s">
        <v>35</v>
      </c>
      <c r="O4" s="5">
        <v>16</v>
      </c>
      <c r="P4" s="5">
        <f t="shared" ref="P4:P10" si="0">O4*1000</f>
        <v>16000</v>
      </c>
      <c r="Q4" s="5" t="s">
        <v>36</v>
      </c>
      <c r="R4" s="5">
        <f t="shared" ref="R4:R13" si="1">P4*0.4</f>
        <v>6400</v>
      </c>
      <c r="S4" s="5">
        <v>16</v>
      </c>
      <c r="T4" s="5" t="s">
        <v>37</v>
      </c>
      <c r="U4" s="5"/>
    </row>
    <row r="5" customFormat="1" ht="48" spans="1:21">
      <c r="A5" s="5">
        <v>2</v>
      </c>
      <c r="B5" s="5" t="s">
        <v>23</v>
      </c>
      <c r="C5" s="5" t="s">
        <v>38</v>
      </c>
      <c r="D5" s="5" t="s">
        <v>39</v>
      </c>
      <c r="E5" s="5" t="s">
        <v>40</v>
      </c>
      <c r="F5" s="5" t="s">
        <v>41</v>
      </c>
      <c r="G5" s="6" t="s">
        <v>28</v>
      </c>
      <c r="H5" s="5" t="s">
        <v>42</v>
      </c>
      <c r="I5" s="6" t="s">
        <v>43</v>
      </c>
      <c r="J5" s="8" t="s">
        <v>31</v>
      </c>
      <c r="K5" s="5" t="s">
        <v>44</v>
      </c>
      <c r="L5" s="5" t="s">
        <v>45</v>
      </c>
      <c r="M5" s="5" t="s">
        <v>34</v>
      </c>
      <c r="N5" s="5" t="s">
        <v>46</v>
      </c>
      <c r="O5" s="5">
        <v>7</v>
      </c>
      <c r="P5" s="5">
        <f t="shared" si="0"/>
        <v>7000</v>
      </c>
      <c r="Q5" s="5" t="s">
        <v>36</v>
      </c>
      <c r="R5" s="5">
        <f t="shared" si="1"/>
        <v>2800</v>
      </c>
      <c r="S5" s="5">
        <v>7</v>
      </c>
      <c r="T5" s="5" t="s">
        <v>37</v>
      </c>
      <c r="U5" s="5"/>
    </row>
    <row r="6" customFormat="1" ht="48" spans="1:21">
      <c r="A6" s="5">
        <v>3</v>
      </c>
      <c r="B6" s="5" t="s">
        <v>23</v>
      </c>
      <c r="C6" s="5" t="s">
        <v>47</v>
      </c>
      <c r="D6" s="5" t="s">
        <v>48</v>
      </c>
      <c r="E6" s="5" t="s">
        <v>49</v>
      </c>
      <c r="F6" s="5" t="s">
        <v>27</v>
      </c>
      <c r="G6" s="6" t="s">
        <v>28</v>
      </c>
      <c r="H6" s="7" t="s">
        <v>50</v>
      </c>
      <c r="I6" s="6" t="s">
        <v>51</v>
      </c>
      <c r="J6" s="8" t="s">
        <v>31</v>
      </c>
      <c r="K6" s="5" t="s">
        <v>52</v>
      </c>
      <c r="L6" s="5" t="s">
        <v>53</v>
      </c>
      <c r="M6" s="5" t="s">
        <v>34</v>
      </c>
      <c r="N6" s="5" t="s">
        <v>46</v>
      </c>
      <c r="O6" s="5">
        <v>7</v>
      </c>
      <c r="P6" s="5">
        <f t="shared" si="0"/>
        <v>7000</v>
      </c>
      <c r="Q6" s="5" t="s">
        <v>36</v>
      </c>
      <c r="R6" s="5">
        <f t="shared" si="1"/>
        <v>2800</v>
      </c>
      <c r="S6" s="5">
        <v>7</v>
      </c>
      <c r="T6" s="5" t="s">
        <v>37</v>
      </c>
      <c r="U6" s="5"/>
    </row>
    <row r="7" customFormat="1" ht="48" spans="1:21">
      <c r="A7" s="5">
        <v>4</v>
      </c>
      <c r="B7" s="5" t="s">
        <v>23</v>
      </c>
      <c r="C7" s="5" t="s">
        <v>54</v>
      </c>
      <c r="D7" s="5" t="s">
        <v>55</v>
      </c>
      <c r="E7" s="5" t="s">
        <v>56</v>
      </c>
      <c r="F7" s="6" t="s">
        <v>57</v>
      </c>
      <c r="G7" s="6" t="s">
        <v>58</v>
      </c>
      <c r="H7" s="6" t="s">
        <v>59</v>
      </c>
      <c r="I7" s="6" t="s">
        <v>60</v>
      </c>
      <c r="J7" s="8" t="s">
        <v>31</v>
      </c>
      <c r="K7" s="5" t="s">
        <v>61</v>
      </c>
      <c r="L7" s="5" t="s">
        <v>62</v>
      </c>
      <c r="M7" s="5" t="s">
        <v>63</v>
      </c>
      <c r="N7" s="5" t="s">
        <v>64</v>
      </c>
      <c r="O7" s="5">
        <v>6</v>
      </c>
      <c r="P7" s="5">
        <f t="shared" si="0"/>
        <v>6000</v>
      </c>
      <c r="Q7" s="5" t="s">
        <v>36</v>
      </c>
      <c r="R7" s="5">
        <f t="shared" si="1"/>
        <v>2400</v>
      </c>
      <c r="S7" s="5">
        <v>18</v>
      </c>
      <c r="T7" s="5" t="s">
        <v>65</v>
      </c>
      <c r="U7" s="5"/>
    </row>
    <row r="8" customFormat="1" ht="48" spans="1:21">
      <c r="A8" s="5">
        <v>5</v>
      </c>
      <c r="B8" s="5" t="s">
        <v>23</v>
      </c>
      <c r="C8" s="5" t="s">
        <v>66</v>
      </c>
      <c r="D8" s="5" t="s">
        <v>67</v>
      </c>
      <c r="E8" s="5" t="s">
        <v>68</v>
      </c>
      <c r="F8" s="5" t="s">
        <v>69</v>
      </c>
      <c r="G8" s="6" t="s">
        <v>28</v>
      </c>
      <c r="H8" s="5" t="s">
        <v>70</v>
      </c>
      <c r="I8" s="6" t="s">
        <v>71</v>
      </c>
      <c r="J8" s="5" t="s">
        <v>31</v>
      </c>
      <c r="K8" s="5" t="s">
        <v>72</v>
      </c>
      <c r="L8" s="5" t="s">
        <v>73</v>
      </c>
      <c r="M8" s="5" t="s">
        <v>74</v>
      </c>
      <c r="N8" s="5" t="s">
        <v>75</v>
      </c>
      <c r="O8" s="5">
        <v>6</v>
      </c>
      <c r="P8" s="5">
        <f t="shared" si="0"/>
        <v>6000</v>
      </c>
      <c r="Q8" s="5" t="s">
        <v>36</v>
      </c>
      <c r="R8" s="5">
        <f t="shared" si="1"/>
        <v>2400</v>
      </c>
      <c r="S8" s="5">
        <v>18</v>
      </c>
      <c r="T8" s="5" t="s">
        <v>65</v>
      </c>
      <c r="U8" s="5"/>
    </row>
    <row r="9" customFormat="1" ht="48" spans="1:21">
      <c r="A9" s="5">
        <v>6</v>
      </c>
      <c r="B9" s="5" t="s">
        <v>23</v>
      </c>
      <c r="C9" s="5" t="s">
        <v>76</v>
      </c>
      <c r="D9" s="5" t="s">
        <v>77</v>
      </c>
      <c r="E9" s="5" t="s">
        <v>68</v>
      </c>
      <c r="F9" s="5" t="s">
        <v>69</v>
      </c>
      <c r="G9" s="6" t="s">
        <v>28</v>
      </c>
      <c r="H9" s="5" t="s">
        <v>70</v>
      </c>
      <c r="I9" s="6" t="s">
        <v>71</v>
      </c>
      <c r="J9" s="5" t="s">
        <v>31</v>
      </c>
      <c r="K9" s="5" t="s">
        <v>72</v>
      </c>
      <c r="L9" s="5" t="s">
        <v>73</v>
      </c>
      <c r="M9" s="5" t="s">
        <v>74</v>
      </c>
      <c r="N9" s="5" t="s">
        <v>75</v>
      </c>
      <c r="O9" s="5">
        <v>6</v>
      </c>
      <c r="P9" s="5">
        <f t="shared" si="0"/>
        <v>6000</v>
      </c>
      <c r="Q9" s="5" t="s">
        <v>36</v>
      </c>
      <c r="R9" s="5">
        <f t="shared" si="1"/>
        <v>2400</v>
      </c>
      <c r="S9" s="5">
        <v>18</v>
      </c>
      <c r="T9" s="5" t="s">
        <v>65</v>
      </c>
      <c r="U9" s="5"/>
    </row>
    <row r="10" customFormat="1" ht="48" spans="1:21">
      <c r="A10" s="5">
        <v>7</v>
      </c>
      <c r="B10" s="5" t="s">
        <v>23</v>
      </c>
      <c r="C10" s="5" t="s">
        <v>78</v>
      </c>
      <c r="D10" s="5" t="s">
        <v>79</v>
      </c>
      <c r="E10" s="5" t="s">
        <v>80</v>
      </c>
      <c r="F10" s="5" t="s">
        <v>81</v>
      </c>
      <c r="G10" s="5" t="s">
        <v>82</v>
      </c>
      <c r="H10" s="5" t="s">
        <v>83</v>
      </c>
      <c r="I10" s="6" t="s">
        <v>84</v>
      </c>
      <c r="J10" s="5" t="s">
        <v>31</v>
      </c>
      <c r="K10" s="5" t="s">
        <v>72</v>
      </c>
      <c r="L10" s="5" t="s">
        <v>85</v>
      </c>
      <c r="M10" s="5" t="s">
        <v>86</v>
      </c>
      <c r="N10" s="5" t="s">
        <v>87</v>
      </c>
      <c r="O10" s="5">
        <v>8</v>
      </c>
      <c r="P10" s="5">
        <f t="shared" si="0"/>
        <v>8000</v>
      </c>
      <c r="Q10" s="5" t="s">
        <v>36</v>
      </c>
      <c r="R10" s="5">
        <f t="shared" si="1"/>
        <v>3200</v>
      </c>
      <c r="S10" s="5">
        <v>17</v>
      </c>
      <c r="T10" s="5" t="s">
        <v>65</v>
      </c>
      <c r="U10" s="5"/>
    </row>
    <row r="11" ht="48" spans="1:21">
      <c r="A11" s="5">
        <v>8</v>
      </c>
      <c r="B11" s="5" t="s">
        <v>23</v>
      </c>
      <c r="C11" s="5" t="s">
        <v>88</v>
      </c>
      <c r="D11" s="5" t="s">
        <v>89</v>
      </c>
      <c r="E11" s="5" t="s">
        <v>80</v>
      </c>
      <c r="F11" s="5" t="s">
        <v>90</v>
      </c>
      <c r="G11" s="5" t="s">
        <v>91</v>
      </c>
      <c r="H11" s="5" t="s">
        <v>70</v>
      </c>
      <c r="I11" s="5" t="s">
        <v>92</v>
      </c>
      <c r="J11" s="5" t="s">
        <v>93</v>
      </c>
      <c r="K11" s="5" t="s">
        <v>94</v>
      </c>
      <c r="L11" s="5" t="s">
        <v>95</v>
      </c>
      <c r="M11" s="5" t="s">
        <v>86</v>
      </c>
      <c r="N11" s="5" t="s">
        <v>96</v>
      </c>
      <c r="O11" s="5">
        <v>6</v>
      </c>
      <c r="P11" s="5">
        <f>O11*800</f>
        <v>4800</v>
      </c>
      <c r="Q11" s="5" t="s">
        <v>36</v>
      </c>
      <c r="R11" s="5">
        <f t="shared" si="1"/>
        <v>1920</v>
      </c>
      <c r="S11" s="5">
        <v>32</v>
      </c>
      <c r="T11" s="5" t="s">
        <v>65</v>
      </c>
      <c r="U11" s="5"/>
    </row>
    <row r="12" ht="48" spans="1:21">
      <c r="A12" s="5">
        <v>9</v>
      </c>
      <c r="B12" s="5" t="s">
        <v>23</v>
      </c>
      <c r="C12" s="5" t="s">
        <v>97</v>
      </c>
      <c r="D12" s="5" t="s">
        <v>98</v>
      </c>
      <c r="E12" s="5" t="s">
        <v>56</v>
      </c>
      <c r="F12" s="5" t="s">
        <v>99</v>
      </c>
      <c r="G12" s="5" t="s">
        <v>100</v>
      </c>
      <c r="H12" s="5" t="s">
        <v>101</v>
      </c>
      <c r="I12" s="6" t="s">
        <v>102</v>
      </c>
      <c r="J12" s="5" t="s">
        <v>31</v>
      </c>
      <c r="K12" s="5" t="s">
        <v>101</v>
      </c>
      <c r="L12" s="5" t="s">
        <v>103</v>
      </c>
      <c r="M12" s="5" t="s">
        <v>63</v>
      </c>
      <c r="N12" s="5" t="s">
        <v>96</v>
      </c>
      <c r="O12" s="5">
        <v>6</v>
      </c>
      <c r="P12" s="5">
        <f>O12*1000</f>
        <v>6000</v>
      </c>
      <c r="Q12" s="5" t="s">
        <v>36</v>
      </c>
      <c r="R12" s="5">
        <f t="shared" si="1"/>
        <v>2400</v>
      </c>
      <c r="S12" s="5">
        <v>30</v>
      </c>
      <c r="T12" s="5" t="s">
        <v>65</v>
      </c>
      <c r="U12" s="5"/>
    </row>
    <row r="13" ht="48" spans="1:21">
      <c r="A13" s="5">
        <v>10</v>
      </c>
      <c r="B13" s="5" t="s">
        <v>23</v>
      </c>
      <c r="C13" s="5" t="s">
        <v>104</v>
      </c>
      <c r="D13" s="5" t="s">
        <v>105</v>
      </c>
      <c r="E13" s="5" t="s">
        <v>26</v>
      </c>
      <c r="F13" s="5" t="s">
        <v>27</v>
      </c>
      <c r="G13" s="6" t="s">
        <v>28</v>
      </c>
      <c r="H13" s="5" t="s">
        <v>106</v>
      </c>
      <c r="I13" s="6" t="s">
        <v>51</v>
      </c>
      <c r="J13" s="5" t="s">
        <v>31</v>
      </c>
      <c r="K13" s="5" t="s">
        <v>72</v>
      </c>
      <c r="L13" s="5" t="s">
        <v>107</v>
      </c>
      <c r="M13" s="5" t="s">
        <v>34</v>
      </c>
      <c r="N13" s="5" t="s">
        <v>96</v>
      </c>
      <c r="O13" s="5">
        <v>6</v>
      </c>
      <c r="P13" s="5">
        <f>O13*1000</f>
        <v>6000</v>
      </c>
      <c r="Q13" s="5" t="s">
        <v>36</v>
      </c>
      <c r="R13" s="5">
        <f t="shared" si="1"/>
        <v>2400</v>
      </c>
      <c r="S13" s="5">
        <v>20</v>
      </c>
      <c r="T13" s="5" t="s">
        <v>65</v>
      </c>
      <c r="U13" s="5"/>
    </row>
  </sheetData>
  <mergeCells count="2">
    <mergeCell ref="A1:U1"/>
    <mergeCell ref="A2:U2"/>
  </mergeCells>
  <pageMargins left="0.75" right="0.75" top="1" bottom="1" header="0.5" footer="0.5"/>
  <pageSetup paperSize="9" scale="6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南雄市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懂懂</cp:lastModifiedBy>
  <dcterms:created xsi:type="dcterms:W3CDTF">2022-10-07T01:14:00Z</dcterms:created>
  <dcterms:modified xsi:type="dcterms:W3CDTF">2025-07-24T07:19:00Z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81072C64022140D19AD7A034FFF0B10C</vt:lpwstr>
  </property>
</Properties>
</file>