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3月1日" sheetId="5" r:id="rId1"/>
    <sheet name="Sheet3" sheetId="3" r:id="rId2"/>
  </sheets>
  <calcPr calcId="144525"/>
</workbook>
</file>

<file path=xl/sharedStrings.xml><?xml version="1.0" encoding="utf-8"?>
<sst xmlns="http://schemas.openxmlformats.org/spreadsheetml/2006/main" count="54" uniqueCount="44">
  <si>
    <t>南雄市2020年国家级电子商务进农村综合示范项目尾款1000万元资金使用台账（2022年2月份）</t>
  </si>
  <si>
    <t>填报单位：南雄市商务局</t>
  </si>
  <si>
    <t>填报时间：2022年3月1日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</si>
  <si>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</si>
  <si>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</si>
  <si>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</si>
  <si>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</si>
  <si>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</si>
  <si>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</si>
  <si>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</si>
  <si>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</si>
  <si>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</si>
  <si>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</si>
  <si>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</si>
  <si>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</si>
  <si>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</si>
  <si>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</si>
  <si>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1.县乡村三级物流共同配送体系</t>
  </si>
  <si>
    <t>1.1物流仓储配送体系提升（提速降费）</t>
  </si>
  <si>
    <t>暂无</t>
  </si>
  <si>
    <t>2.农产品进村公共服务体系</t>
  </si>
  <si>
    <t>2.1南雄市电子商务公共服务中心租金（2022年下半年）</t>
  </si>
  <si>
    <t>南雄市方润商贸供应链有限公司</t>
  </si>
  <si>
    <t>曾庆寿13232088670</t>
  </si>
  <si>
    <t>2022年下半年电子商务公共服务中心租金</t>
  </si>
  <si>
    <t>韶财工（2021）69号</t>
  </si>
  <si>
    <t>刘均</t>
  </si>
  <si>
    <t>合计</t>
  </si>
  <si>
    <t>2.2产销对接、宣传推广包装及参展学习</t>
  </si>
  <si>
    <t>广东春丰天集网络科技有限公司</t>
  </si>
  <si>
    <t>王泽峰13360392999</t>
  </si>
  <si>
    <t>产销对接、网红大赛运营建设项目预付款</t>
  </si>
  <si>
    <t>2021.12.6</t>
  </si>
  <si>
    <t>广州市鸿创网络科技有限公司</t>
  </si>
  <si>
    <t>刘丽彬18688513533</t>
  </si>
  <si>
    <t>南雄电商中心视频拍摄服务项目</t>
  </si>
  <si>
    <t>2.3南雄市区域公共品牌打造</t>
  </si>
  <si>
    <t>广东南方乡投产业发展有限公司</t>
  </si>
  <si>
    <t>卢静如18390908542</t>
  </si>
  <si>
    <t>南雄市区域公共品牌建设</t>
  </si>
  <si>
    <t>2.4电商中心和镇村电商服务站提升改造</t>
  </si>
  <si>
    <t>南雄市雄州街道何氏家居店</t>
  </si>
  <si>
    <t>刘勤英17725810986</t>
  </si>
  <si>
    <t>南雄市电子商务公共服务中心展厅货架采购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</si>
</sst>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22" borderId="7" applyNumberFormat="0" applyAlignment="0" applyProtection="0">
      <alignment vertical="center"/>
    </xf>
    <xf numFmtId="0" fontId="19" fillId="22" borderId="5" applyNumberFormat="0" applyAlignment="0" applyProtection="0">
      <alignment vertical="center"/>
    </xf>
    <xf numFmtId="0" fontId="20" fillId="30" borderId="10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zoomScale="115" zoomScaleNormal="115" workbookViewId="0">
      <selection activeCell="C5" sqref="C5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4.9916666666667" style="4" customWidth="1"/>
    <col min="7" max="7" width="12.2833333333333" style="4" customWidth="1"/>
    <col min="8" max="8" width="24.775" customWidth="1"/>
    <col min="9" max="9" width="11.625"/>
    <col min="10" max="10" width="11.1833333333333" customWidth="1"/>
    <col min="11" max="11" width="13.3583333333333" style="4" customWidth="1"/>
    <col min="12" max="12" width="9.55833333333333" customWidth="1"/>
  </cols>
  <sheetData>
    <row r="1" ht="37" customHeight="1" spans="1:12">
      <c r="A1" s="5" t="s">
        <v>0</v>
      </c>
      <c r="B1" s="5"/>
      <c r="C1" s="6"/>
      <c r="D1" s="5"/>
      <c r="E1" s="5"/>
      <c r="F1" s="7"/>
      <c r="G1" s="7"/>
      <c r="H1" s="5"/>
      <c r="I1" s="5"/>
      <c r="J1" s="5"/>
      <c r="K1" s="7"/>
      <c r="L1" s="5"/>
    </row>
    <row r="2" s="1" customFormat="1" ht="22" customHeight="1" spans="1:12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9"/>
      <c r="K2" s="10"/>
      <c r="L2" s="9" t="s">
        <v>3</v>
      </c>
    </row>
    <row r="3" s="2" customFormat="1" ht="14.25" spans="1:12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</row>
    <row r="4" s="2" customFormat="1" ht="28.5" spans="1:12">
      <c r="A4" s="11"/>
      <c r="B4" s="11"/>
      <c r="C4" s="11"/>
      <c r="D4" s="11" t="s">
        <v>15</v>
      </c>
      <c r="E4" s="11" t="s">
        <v>16</v>
      </c>
      <c r="F4" s="11"/>
      <c r="G4" s="11"/>
      <c r="H4" s="11"/>
      <c r="I4" s="11"/>
      <c r="J4" s="11"/>
      <c r="K4" s="11"/>
      <c r="L4" s="11"/>
    </row>
    <row r="5" s="2" customFormat="1" ht="42.75" spans="1:12">
      <c r="A5" s="11">
        <v>1</v>
      </c>
      <c r="B5" s="11" t="s">
        <v>17</v>
      </c>
      <c r="C5" s="12" t="s">
        <v>18</v>
      </c>
      <c r="D5" s="13">
        <v>4500000</v>
      </c>
      <c r="E5" s="13" t="s">
        <v>19</v>
      </c>
      <c r="F5" s="13" t="s">
        <v>19</v>
      </c>
      <c r="G5" s="13"/>
      <c r="H5" s="11"/>
      <c r="I5" s="11"/>
      <c r="J5" s="11"/>
      <c r="K5" s="13"/>
      <c r="L5" s="13"/>
    </row>
    <row r="6" s="2" customFormat="1" ht="28.5" spans="1:12">
      <c r="A6" s="14">
        <v>2</v>
      </c>
      <c r="B6" s="15" t="s">
        <v>20</v>
      </c>
      <c r="C6" s="16" t="s">
        <v>21</v>
      </c>
      <c r="D6" s="17">
        <v>980000</v>
      </c>
      <c r="E6" s="18">
        <v>977400</v>
      </c>
      <c r="F6" s="18" t="s">
        <v>22</v>
      </c>
      <c r="G6" s="18" t="s">
        <v>23</v>
      </c>
      <c r="H6" s="15" t="s">
        <v>24</v>
      </c>
      <c r="I6" s="14"/>
      <c r="J6" s="14"/>
      <c r="K6" s="25" t="s">
        <v>25</v>
      </c>
      <c r="L6" s="18" t="s">
        <v>26</v>
      </c>
    </row>
    <row r="7" s="2" customFormat="1" ht="14.25" spans="1:12">
      <c r="A7" s="14"/>
      <c r="B7" s="15"/>
      <c r="C7" s="16"/>
      <c r="D7" s="19"/>
      <c r="E7" s="20"/>
      <c r="F7" s="20"/>
      <c r="G7" s="20"/>
      <c r="H7" s="21" t="s">
        <v>27</v>
      </c>
      <c r="I7" s="26"/>
      <c r="J7" s="26"/>
      <c r="K7" s="27"/>
      <c r="L7" s="20"/>
    </row>
    <row r="8" s="2" customFormat="1" ht="28.5" spans="1:12">
      <c r="A8" s="14"/>
      <c r="B8" s="15"/>
      <c r="C8" s="16" t="s">
        <v>28</v>
      </c>
      <c r="D8" s="17">
        <v>1520000</v>
      </c>
      <c r="E8" s="11">
        <v>891000</v>
      </c>
      <c r="F8" s="11" t="s">
        <v>29</v>
      </c>
      <c r="G8" s="11" t="s">
        <v>30</v>
      </c>
      <c r="H8" s="15" t="s">
        <v>31</v>
      </c>
      <c r="I8" s="14">
        <v>267300</v>
      </c>
      <c r="J8" s="14" t="s">
        <v>32</v>
      </c>
      <c r="K8" s="25" t="s">
        <v>25</v>
      </c>
      <c r="L8" s="18" t="s">
        <v>26</v>
      </c>
    </row>
    <row r="9" s="2" customFormat="1" ht="28.5" spans="1:12">
      <c r="A9" s="14"/>
      <c r="B9" s="15"/>
      <c r="C9" s="16"/>
      <c r="D9" s="22"/>
      <c r="E9" s="11">
        <v>457700</v>
      </c>
      <c r="F9" s="11" t="s">
        <v>33</v>
      </c>
      <c r="G9" s="15" t="s">
        <v>34</v>
      </c>
      <c r="H9" s="15" t="s">
        <v>35</v>
      </c>
      <c r="I9" s="14"/>
      <c r="J9" s="14"/>
      <c r="K9" s="28"/>
      <c r="L9" s="29"/>
    </row>
    <row r="10" s="2" customFormat="1" ht="14.25" spans="1:12">
      <c r="A10" s="14"/>
      <c r="B10" s="15"/>
      <c r="C10" s="16"/>
      <c r="D10" s="19"/>
      <c r="E10" s="11"/>
      <c r="F10" s="11"/>
      <c r="G10" s="15"/>
      <c r="H10" s="21" t="s">
        <v>27</v>
      </c>
      <c r="I10" s="26">
        <f>SUM(I8:I9)</f>
        <v>267300</v>
      </c>
      <c r="J10" s="26"/>
      <c r="K10" s="27"/>
      <c r="L10" s="20"/>
    </row>
    <row r="11" s="2" customFormat="1" ht="14.25" spans="1:12">
      <c r="A11" s="14"/>
      <c r="B11" s="15"/>
      <c r="C11" s="16" t="s">
        <v>36</v>
      </c>
      <c r="D11" s="17">
        <v>2000000</v>
      </c>
      <c r="E11" s="18">
        <v>1998000</v>
      </c>
      <c r="F11" s="18" t="s">
        <v>37</v>
      </c>
      <c r="G11" s="18" t="s">
        <v>38</v>
      </c>
      <c r="H11" s="15" t="s">
        <v>39</v>
      </c>
      <c r="I11" s="14"/>
      <c r="J11" s="14"/>
      <c r="K11" s="25"/>
      <c r="L11" s="18" t="s">
        <v>26</v>
      </c>
    </row>
    <row r="12" s="2" customFormat="1" ht="14.25" spans="1:12">
      <c r="A12" s="14"/>
      <c r="B12" s="15"/>
      <c r="C12" s="16"/>
      <c r="D12" s="22"/>
      <c r="E12" s="20"/>
      <c r="F12" s="20"/>
      <c r="G12" s="20"/>
      <c r="H12" s="21" t="s">
        <v>27</v>
      </c>
      <c r="I12" s="26"/>
      <c r="J12" s="26"/>
      <c r="K12" s="28"/>
      <c r="L12" s="20"/>
    </row>
    <row r="13" s="2" customFormat="1" ht="28.5" spans="1:12">
      <c r="A13" s="14"/>
      <c r="B13" s="15"/>
      <c r="C13" s="16" t="s">
        <v>40</v>
      </c>
      <c r="D13" s="17">
        <v>1000000</v>
      </c>
      <c r="E13" s="11">
        <v>128025</v>
      </c>
      <c r="F13" s="11" t="s">
        <v>41</v>
      </c>
      <c r="G13" s="15" t="s">
        <v>42</v>
      </c>
      <c r="H13" s="11" t="s">
        <v>43</v>
      </c>
      <c r="I13" s="14"/>
      <c r="J13" s="14"/>
      <c r="K13" s="25" t="s">
        <v>25</v>
      </c>
      <c r="L13" s="11" t="s">
        <v>26</v>
      </c>
    </row>
    <row r="14" s="2" customFormat="1" ht="14.25" spans="1:12">
      <c r="A14" s="14"/>
      <c r="B14" s="15"/>
      <c r="C14" s="16"/>
      <c r="D14" s="22"/>
      <c r="E14" s="11"/>
      <c r="F14" s="11"/>
      <c r="G14" s="11"/>
      <c r="H14" s="15"/>
      <c r="I14" s="14"/>
      <c r="J14" s="14"/>
      <c r="K14" s="28"/>
      <c r="L14" s="11"/>
    </row>
    <row r="15" s="2" customFormat="1" ht="14.25" spans="1:12">
      <c r="A15" s="14"/>
      <c r="B15" s="15"/>
      <c r="C15" s="16"/>
      <c r="D15" s="22"/>
      <c r="E15" s="11"/>
      <c r="F15" s="11"/>
      <c r="G15" s="11"/>
      <c r="H15" s="15"/>
      <c r="I15" s="14"/>
      <c r="J15" s="14"/>
      <c r="K15" s="28"/>
      <c r="L15" s="11"/>
    </row>
    <row r="16" s="2" customFormat="1" ht="14.25" spans="1:12">
      <c r="A16" s="14"/>
      <c r="B16" s="15"/>
      <c r="C16" s="16"/>
      <c r="D16" s="19"/>
      <c r="E16" s="11"/>
      <c r="F16" s="11"/>
      <c r="G16" s="11"/>
      <c r="H16" s="21" t="s">
        <v>27</v>
      </c>
      <c r="I16" s="26"/>
      <c r="J16" s="26"/>
      <c r="K16" s="27"/>
      <c r="L16" s="11"/>
    </row>
    <row r="17" ht="21" customHeight="1" spans="1:12">
      <c r="A17" s="23" t="s">
        <v>27</v>
      </c>
      <c r="B17" s="23"/>
      <c r="C17" s="23"/>
      <c r="D17" s="23">
        <f>D6+D8+D11+D13</f>
        <v>5500000</v>
      </c>
      <c r="E17" s="23">
        <f>E6+E8+E9+E11+E13</f>
        <v>4452125</v>
      </c>
      <c r="F17" s="24"/>
      <c r="G17" s="24"/>
      <c r="H17" s="23"/>
      <c r="I17" s="23">
        <f>I10</f>
        <v>267300</v>
      </c>
      <c r="J17" s="23"/>
      <c r="K17" s="24"/>
      <c r="L17" s="23"/>
    </row>
  </sheetData>
  <mergeCells count="37">
    <mergeCell ref="A1:L1"/>
    <mergeCell ref="A2:C2"/>
    <mergeCell ref="D3:E3"/>
    <mergeCell ref="A17:C17"/>
    <mergeCell ref="A3:A4"/>
    <mergeCell ref="A6:A16"/>
    <mergeCell ref="B3:B4"/>
    <mergeCell ref="B6:B16"/>
    <mergeCell ref="C3:C4"/>
    <mergeCell ref="C6:C7"/>
    <mergeCell ref="C8:C10"/>
    <mergeCell ref="C11:C12"/>
    <mergeCell ref="C13:C16"/>
    <mergeCell ref="D6:D7"/>
    <mergeCell ref="D8:D10"/>
    <mergeCell ref="D11:D12"/>
    <mergeCell ref="D13:D16"/>
    <mergeCell ref="E6:E7"/>
    <mergeCell ref="E11:E12"/>
    <mergeCell ref="F3:F4"/>
    <mergeCell ref="F6:F7"/>
    <mergeCell ref="F11:F12"/>
    <mergeCell ref="G3:G4"/>
    <mergeCell ref="G6:G7"/>
    <mergeCell ref="G11:G12"/>
    <mergeCell ref="H3:H4"/>
    <mergeCell ref="I3:I4"/>
    <mergeCell ref="J3:J4"/>
    <mergeCell ref="K3:K4"/>
    <mergeCell ref="K6:K7"/>
    <mergeCell ref="K8:K10"/>
    <mergeCell ref="K11:K12"/>
    <mergeCell ref="K13:K16"/>
    <mergeCell ref="L3:L4"/>
    <mergeCell ref="L6:L7"/>
    <mergeCell ref="L8:L10"/>
    <mergeCell ref="L11:L12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2022年3月1日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2021-08-31T08:08:00Z</dcterms:created>
  <dcterms:modified xsi:type="dcterms:W3CDTF">2022-04-06T08:08:31Z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068CD7878282410B9D8FCC8577895DA7</vt:lpwstr>
  </property>
</Properties>
</file>