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3月1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<sst xmlns="http://schemas.openxmlformats.org/spreadsheetml/2006/main" count="108" uniqueCount="79">
  <si>
    <t>南雄市2020年国家级电子商务进农村综合示范项目首款1000万元资金使用台账（2022年2月份）</t>
  </si>
  <si>
    <t>填报单位：南雄市商务局</t>
  </si>
  <si>
    <t>填报时间：2022年3月1日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</si>
  <si>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</si>
  <si>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</si>
  <si>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</si>
  <si>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</si>
  <si>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</si>
  <si>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</si>
  <si>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</si>
  <si>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</si>
  <si>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</si>
  <si>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</si>
  <si>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</si>
  <si>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</si>
  <si>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</si>
  <si>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</si>
  <si>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</si>
  <si>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</si>
  <si>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</si>
  <si>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</si>
  <si>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</si>
  <si>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2021.2.10</t>
  </si>
  <si>
    <t>韶财工〔2020〕73 号</t>
  </si>
  <si>
    <t>刘均</t>
  </si>
  <si>
    <t>南雄市电子商务进农村综合示范县第三方运营服务费</t>
  </si>
  <si>
    <t>2021.12.10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</si>
  <si>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</si>
  <si>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</si>
  <si>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</si>
  <si>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</si>
  <si>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</si>
  <si>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</si>
  <si>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2021.8.17</t>
  </si>
  <si>
    <t>2021年下半年电子商务公共服务中心租金</t>
  </si>
  <si>
    <t>2021.11.29</t>
  </si>
  <si>
    <t>2022年上半年电子商务公共服务中心租金</t>
  </si>
  <si>
    <t>2022.2.11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</si>
  <si>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</si>
  <si>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</si>
  <si>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</si>
  <si>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</si>
  <si>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2021.11.16</t>
  </si>
  <si>
    <t>南雄市雄州街道何氏家居店</t>
  </si>
  <si>
    <t>刘勤英17725810986</t>
  </si>
  <si>
    <t>采购镇村级电商服务站办公家具</t>
  </si>
  <si>
    <t>2022.1.29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</si>
  <si>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</si>
  <si>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</si>
  <si>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</si>
  <si>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</si>
  <si>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</si>
  <si>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</si>
  <si>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</si>
  <si>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</si>
  <si>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</si>
  <si>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</si>
  <si>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</si>
  <si>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>2020.12.23</t>
  </si>
  <si>
    <t xml:space="preserve">南雄市角色文艺教育咨询有限公司 </t>
  </si>
  <si>
    <t>朱强13420535058</t>
  </si>
  <si>
    <t>推动南雄电商产品活动（自驾游）预付款</t>
  </si>
  <si>
    <t>2021.7.29</t>
  </si>
  <si>
    <t>韶关市丰言文化传媒有限公司</t>
  </si>
  <si>
    <t>刘丽彬18688513533</t>
  </si>
  <si>
    <t>农土特产品短视频宣传预付款</t>
  </si>
  <si>
    <t>农土特产品短视频宣传项目费用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</si>
  <si>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</si>
  <si>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</si>
  <si>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</si>
  <si>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</si>
  <si>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</si>
  <si>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</si>
  <si>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</si>
  <si>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</si>
  <si>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</si>
  <si>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2021.7.30</t>
  </si>
  <si>
    <t>电子商务进农村培训服务采购项目第二期款项</t>
  </si>
  <si>
    <t>2021.10.27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</si>
</sst>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zoomScale="115" zoomScaleNormal="115" workbookViewId="0">
      <selection activeCell="H2" sqref="H2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11.625"/>
    <col min="10" max="10" width="11.9583333333333" customWidth="1"/>
    <col min="11" max="11" width="11.725" style="6" customWidth="1"/>
    <col min="12" max="12" width="10.5416666666667" customWidth="1"/>
  </cols>
  <sheetData>
    <row r="1" ht="31" customHeight="1" spans="1:12">
      <c r="A1" s="7" t="s">
        <v>0</v>
      </c>
      <c r="B1" s="7"/>
      <c r="C1" s="8"/>
      <c r="D1" s="7"/>
      <c r="E1" s="9"/>
      <c r="F1" s="10"/>
      <c r="G1" s="10"/>
      <c r="H1" s="7"/>
      <c r="I1" s="7"/>
      <c r="J1" s="7"/>
      <c r="K1" s="10"/>
      <c r="L1" s="7"/>
    </row>
    <row r="2" s="1" customFormat="1" ht="22" customHeight="1" spans="1:12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2"/>
      <c r="K2" s="14"/>
      <c r="L2" s="12" t="s">
        <v>3</v>
      </c>
    </row>
    <row r="3" s="2" customFormat="1" ht="14.25" spans="1:12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  <c r="L3" s="15" t="s">
        <v>14</v>
      </c>
    </row>
    <row r="4" s="2" customFormat="1" ht="28.5" spans="1:12">
      <c r="A4" s="18"/>
      <c r="B4" s="18"/>
      <c r="C4" s="18"/>
      <c r="D4" s="15" t="s">
        <v>15</v>
      </c>
      <c r="E4" s="19" t="s">
        <v>16</v>
      </c>
      <c r="F4" s="18"/>
      <c r="G4" s="18"/>
      <c r="H4" s="20"/>
      <c r="I4" s="20"/>
      <c r="J4" s="20"/>
      <c r="K4" s="18"/>
      <c r="L4" s="18"/>
    </row>
    <row r="5" s="3" customFormat="1" ht="42.75" spans="1:12">
      <c r="A5" s="21">
        <v>1</v>
      </c>
      <c r="B5" s="22" t="s">
        <v>17</v>
      </c>
      <c r="C5" s="23" t="s">
        <v>18</v>
      </c>
      <c r="D5" s="21">
        <v>2500000</v>
      </c>
      <c r="E5" s="24">
        <v>2495500</v>
      </c>
      <c r="F5" s="22" t="s">
        <v>19</v>
      </c>
      <c r="G5" s="22" t="s">
        <v>20</v>
      </c>
      <c r="H5" s="25" t="s">
        <v>21</v>
      </c>
      <c r="I5" s="40">
        <v>748650</v>
      </c>
      <c r="J5" s="40" t="s">
        <v>22</v>
      </c>
      <c r="K5" s="22" t="s">
        <v>23</v>
      </c>
      <c r="L5" s="21" t="s">
        <v>24</v>
      </c>
    </row>
    <row r="6" s="3" customFormat="1" ht="28.5" spans="1:12">
      <c r="A6" s="26"/>
      <c r="B6" s="27"/>
      <c r="C6" s="28"/>
      <c r="D6" s="26"/>
      <c r="E6" s="29"/>
      <c r="F6" s="27"/>
      <c r="G6" s="27"/>
      <c r="H6" s="25" t="s">
        <v>25</v>
      </c>
      <c r="I6" s="40">
        <v>499100</v>
      </c>
      <c r="J6" s="40" t="s">
        <v>26</v>
      </c>
      <c r="K6" s="27"/>
      <c r="L6" s="26"/>
    </row>
    <row r="7" ht="14.25" spans="1:12">
      <c r="A7" s="26"/>
      <c r="B7" s="27"/>
      <c r="C7" s="30"/>
      <c r="D7" s="31"/>
      <c r="E7" s="32"/>
      <c r="F7" s="33"/>
      <c r="G7" s="33"/>
      <c r="H7" s="34" t="s">
        <v>27</v>
      </c>
      <c r="I7" s="41">
        <f>SUM(I5:I6)</f>
        <v>1247750</v>
      </c>
      <c r="J7" s="41"/>
      <c r="K7" s="33"/>
      <c r="L7" s="31"/>
    </row>
    <row r="8" ht="28.5" spans="1:12">
      <c r="A8" s="26"/>
      <c r="B8" s="27"/>
      <c r="C8" s="23" t="s">
        <v>28</v>
      </c>
      <c r="D8" s="21">
        <v>3430000</v>
      </c>
      <c r="E8" s="24">
        <v>3420900</v>
      </c>
      <c r="F8" s="22" t="s">
        <v>29</v>
      </c>
      <c r="G8" s="22" t="s">
        <v>30</v>
      </c>
      <c r="H8" s="25" t="s">
        <v>31</v>
      </c>
      <c r="I8" s="40">
        <v>814500</v>
      </c>
      <c r="J8" s="40" t="s">
        <v>22</v>
      </c>
      <c r="K8" s="22" t="s">
        <v>23</v>
      </c>
      <c r="L8" s="22" t="s">
        <v>24</v>
      </c>
    </row>
    <row r="9" ht="28.5" spans="1:12">
      <c r="A9" s="26"/>
      <c r="B9" s="27"/>
      <c r="C9" s="28"/>
      <c r="D9" s="26"/>
      <c r="E9" s="29"/>
      <c r="F9" s="27"/>
      <c r="G9" s="27"/>
      <c r="H9" s="25" t="s">
        <v>32</v>
      </c>
      <c r="I9" s="40">
        <v>814500</v>
      </c>
      <c r="J9" s="40" t="s">
        <v>33</v>
      </c>
      <c r="K9" s="27"/>
      <c r="L9" s="27"/>
    </row>
    <row r="10" ht="28.5" spans="1:12">
      <c r="A10" s="26"/>
      <c r="B10" s="27"/>
      <c r="C10" s="28"/>
      <c r="D10" s="26"/>
      <c r="E10" s="29"/>
      <c r="F10" s="27"/>
      <c r="G10" s="27"/>
      <c r="H10" s="25" t="s">
        <v>34</v>
      </c>
      <c r="I10" s="40">
        <v>814500</v>
      </c>
      <c r="J10" s="40" t="s">
        <v>35</v>
      </c>
      <c r="K10" s="27"/>
      <c r="L10" s="27"/>
    </row>
    <row r="11" ht="28.5" spans="1:12">
      <c r="A11" s="26"/>
      <c r="B11" s="27"/>
      <c r="C11" s="28"/>
      <c r="D11" s="26"/>
      <c r="E11" s="29"/>
      <c r="F11" s="27"/>
      <c r="G11" s="27"/>
      <c r="H11" s="25" t="s">
        <v>36</v>
      </c>
      <c r="I11" s="40">
        <v>977400</v>
      </c>
      <c r="J11" s="40" t="s">
        <v>37</v>
      </c>
      <c r="K11" s="27"/>
      <c r="L11" s="27"/>
    </row>
    <row r="12" ht="14.25" spans="1:12">
      <c r="A12" s="26"/>
      <c r="B12" s="27"/>
      <c r="C12" s="30"/>
      <c r="D12" s="31"/>
      <c r="E12" s="32"/>
      <c r="F12" s="33"/>
      <c r="G12" s="33"/>
      <c r="H12" s="34" t="s">
        <v>27</v>
      </c>
      <c r="I12" s="41">
        <f>I8+I9+I10+I11</f>
        <v>3420900</v>
      </c>
      <c r="J12" s="41"/>
      <c r="K12" s="33"/>
      <c r="L12" s="33"/>
    </row>
    <row r="13" ht="42.75" spans="1:12">
      <c r="A13" s="26"/>
      <c r="B13" s="27"/>
      <c r="C13" s="23" t="s">
        <v>38</v>
      </c>
      <c r="D13" s="21">
        <v>1000000</v>
      </c>
      <c r="E13" s="35">
        <v>239666</v>
      </c>
      <c r="F13" s="36" t="s">
        <v>39</v>
      </c>
      <c r="G13" s="25" t="s">
        <v>40</v>
      </c>
      <c r="H13" s="25" t="s">
        <v>41</v>
      </c>
      <c r="I13" s="40">
        <v>71899.8</v>
      </c>
      <c r="J13" s="40" t="s">
        <v>42</v>
      </c>
      <c r="K13" s="22" t="s">
        <v>23</v>
      </c>
      <c r="L13" s="21" t="s">
        <v>24</v>
      </c>
    </row>
    <row r="14" ht="28.5" spans="1:12">
      <c r="A14" s="26"/>
      <c r="B14" s="27"/>
      <c r="C14" s="28"/>
      <c r="D14" s="26"/>
      <c r="E14" s="35">
        <v>124008</v>
      </c>
      <c r="F14" s="36" t="s">
        <v>43</v>
      </c>
      <c r="G14" s="25" t="s">
        <v>44</v>
      </c>
      <c r="H14" s="25" t="s">
        <v>45</v>
      </c>
      <c r="I14" s="40">
        <v>124008</v>
      </c>
      <c r="J14" s="40" t="s">
        <v>46</v>
      </c>
      <c r="K14" s="27"/>
      <c r="L14" s="26"/>
    </row>
    <row r="15" ht="42.75" spans="1:12">
      <c r="A15" s="26"/>
      <c r="B15" s="27"/>
      <c r="C15" s="28"/>
      <c r="D15" s="26"/>
      <c r="E15" s="35">
        <v>394911</v>
      </c>
      <c r="F15" s="36" t="s">
        <v>47</v>
      </c>
      <c r="G15" s="25" t="s">
        <v>48</v>
      </c>
      <c r="H15" s="25" t="s">
        <v>49</v>
      </c>
      <c r="I15" s="40">
        <v>236346</v>
      </c>
      <c r="J15" s="40" t="s">
        <v>37</v>
      </c>
      <c r="K15" s="27"/>
      <c r="L15" s="26"/>
    </row>
    <row r="16" ht="28.5" spans="1:12">
      <c r="A16" s="26"/>
      <c r="B16" s="27"/>
      <c r="C16" s="28"/>
      <c r="D16" s="26"/>
      <c r="E16" s="35">
        <v>236346</v>
      </c>
      <c r="F16" s="36" t="s">
        <v>50</v>
      </c>
      <c r="G16" s="25" t="s">
        <v>48</v>
      </c>
      <c r="H16" s="25" t="s">
        <v>51</v>
      </c>
      <c r="I16" s="40">
        <v>394911</v>
      </c>
      <c r="J16" s="40" t="s">
        <v>37</v>
      </c>
      <c r="K16" s="27"/>
      <c r="L16" s="26"/>
    </row>
    <row r="17" ht="14.25" spans="1:12">
      <c r="A17" s="26"/>
      <c r="B17" s="27"/>
      <c r="C17" s="30"/>
      <c r="D17" s="31"/>
      <c r="E17" s="35"/>
      <c r="F17" s="36"/>
      <c r="G17" s="36"/>
      <c r="H17" s="34" t="s">
        <v>27</v>
      </c>
      <c r="I17" s="41">
        <f>SUM(I13:I16)</f>
        <v>827164.8</v>
      </c>
      <c r="J17" s="41"/>
      <c r="K17" s="33"/>
      <c r="L17" s="31"/>
    </row>
    <row r="18" ht="28.5" spans="1:12">
      <c r="A18" s="26"/>
      <c r="B18" s="27"/>
      <c r="C18" s="23" t="s">
        <v>52</v>
      </c>
      <c r="D18" s="21">
        <v>80000</v>
      </c>
      <c r="E18" s="24">
        <v>79200</v>
      </c>
      <c r="F18" s="22" t="s">
        <v>53</v>
      </c>
      <c r="G18" s="22" t="s">
        <v>54</v>
      </c>
      <c r="H18" s="25" t="s">
        <v>55</v>
      </c>
      <c r="I18" s="40">
        <v>79200</v>
      </c>
      <c r="J18" s="40" t="s">
        <v>46</v>
      </c>
      <c r="K18" s="22" t="s">
        <v>23</v>
      </c>
      <c r="L18" s="21" t="s">
        <v>24</v>
      </c>
    </row>
    <row r="19" ht="14.25" spans="1:12">
      <c r="A19" s="26"/>
      <c r="B19" s="27"/>
      <c r="C19" s="28"/>
      <c r="D19" s="26"/>
      <c r="E19" s="29"/>
      <c r="F19" s="27"/>
      <c r="G19" s="27"/>
      <c r="H19" s="34" t="s">
        <v>27</v>
      </c>
      <c r="I19" s="41">
        <f>SUM(I18)</f>
        <v>79200</v>
      </c>
      <c r="J19" s="41"/>
      <c r="K19" s="27"/>
      <c r="L19" s="26"/>
    </row>
    <row r="20" s="4" customFormat="1" ht="42.75" spans="1:12">
      <c r="A20" s="26"/>
      <c r="B20" s="27"/>
      <c r="C20" s="23" t="s">
        <v>56</v>
      </c>
      <c r="D20" s="21">
        <v>1060000</v>
      </c>
      <c r="E20" s="35">
        <v>76390</v>
      </c>
      <c r="F20" s="25" t="s">
        <v>53</v>
      </c>
      <c r="G20" s="25" t="s">
        <v>54</v>
      </c>
      <c r="H20" s="25" t="s">
        <v>57</v>
      </c>
      <c r="I20" s="40">
        <v>76390</v>
      </c>
      <c r="J20" s="40" t="s">
        <v>58</v>
      </c>
      <c r="K20" s="22" t="s">
        <v>23</v>
      </c>
      <c r="L20" s="21" t="s">
        <v>24</v>
      </c>
    </row>
    <row r="21" ht="42.75" spans="1:12">
      <c r="A21" s="26"/>
      <c r="B21" s="27"/>
      <c r="C21" s="28"/>
      <c r="D21" s="26"/>
      <c r="E21" s="35">
        <v>557200</v>
      </c>
      <c r="F21" s="25" t="s">
        <v>59</v>
      </c>
      <c r="G21" s="25" t="s">
        <v>60</v>
      </c>
      <c r="H21" s="25" t="s">
        <v>61</v>
      </c>
      <c r="I21" s="40">
        <v>167160</v>
      </c>
      <c r="J21" s="40" t="s">
        <v>62</v>
      </c>
      <c r="K21" s="27"/>
      <c r="L21" s="26"/>
    </row>
    <row r="22" ht="28.5" spans="1:12">
      <c r="A22" s="26"/>
      <c r="B22" s="27"/>
      <c r="C22" s="28"/>
      <c r="D22" s="26"/>
      <c r="E22" s="24">
        <v>425400</v>
      </c>
      <c r="F22" s="22" t="s">
        <v>63</v>
      </c>
      <c r="G22" s="22" t="s">
        <v>64</v>
      </c>
      <c r="H22" s="25" t="s">
        <v>65</v>
      </c>
      <c r="I22" s="40">
        <v>127620</v>
      </c>
      <c r="J22" s="40" t="s">
        <v>62</v>
      </c>
      <c r="K22" s="27"/>
      <c r="L22" s="26"/>
    </row>
    <row r="23" ht="28.5" spans="1:12">
      <c r="A23" s="26"/>
      <c r="B23" s="27"/>
      <c r="C23" s="28"/>
      <c r="D23" s="26"/>
      <c r="E23" s="32"/>
      <c r="F23" s="33"/>
      <c r="G23" s="33"/>
      <c r="H23" s="25" t="s">
        <v>66</v>
      </c>
      <c r="I23" s="40">
        <v>297780</v>
      </c>
      <c r="J23" s="40" t="s">
        <v>46</v>
      </c>
      <c r="K23" s="27"/>
      <c r="L23" s="26"/>
    </row>
    <row r="24" ht="14.25" spans="1:12">
      <c r="A24" s="26"/>
      <c r="B24" s="27"/>
      <c r="C24" s="30"/>
      <c r="D24" s="31"/>
      <c r="E24" s="35"/>
      <c r="F24" s="25"/>
      <c r="G24" s="25"/>
      <c r="H24" s="34" t="s">
        <v>27</v>
      </c>
      <c r="I24" s="41">
        <f>I20+I21+I22+I23</f>
        <v>668950</v>
      </c>
      <c r="J24" s="41"/>
      <c r="K24" s="33"/>
      <c r="L24" s="31"/>
    </row>
    <row r="25" ht="28.5" spans="1:12">
      <c r="A25" s="26"/>
      <c r="B25" s="27"/>
      <c r="C25" s="28" t="s">
        <v>67</v>
      </c>
      <c r="D25" s="26">
        <v>960000</v>
      </c>
      <c r="E25" s="29">
        <v>960000</v>
      </c>
      <c r="F25" s="27" t="s">
        <v>68</v>
      </c>
      <c r="G25" s="27" t="s">
        <v>69</v>
      </c>
      <c r="H25" s="25" t="s">
        <v>70</v>
      </c>
      <c r="I25" s="40">
        <v>864000</v>
      </c>
      <c r="J25" s="40" t="s">
        <v>26</v>
      </c>
      <c r="K25" s="27" t="s">
        <v>23</v>
      </c>
      <c r="L25" s="26" t="s">
        <v>24</v>
      </c>
    </row>
    <row r="26" ht="14.25" spans="1:12">
      <c r="A26" s="26"/>
      <c r="B26" s="27"/>
      <c r="C26" s="28"/>
      <c r="D26" s="26"/>
      <c r="E26" s="29"/>
      <c r="F26" s="27"/>
      <c r="G26" s="27"/>
      <c r="H26" s="34" t="s">
        <v>27</v>
      </c>
      <c r="I26" s="41">
        <f>SUM(I25:I25)</f>
        <v>864000</v>
      </c>
      <c r="J26" s="41"/>
      <c r="K26" s="27"/>
      <c r="L26" s="26"/>
    </row>
    <row r="27" ht="14.25" spans="1:12">
      <c r="A27" s="21">
        <v>2</v>
      </c>
      <c r="B27" s="23" t="s">
        <v>71</v>
      </c>
      <c r="C27" s="23" t="s">
        <v>72</v>
      </c>
      <c r="D27" s="21">
        <v>970000</v>
      </c>
      <c r="E27" s="24">
        <v>968000</v>
      </c>
      <c r="F27" s="22" t="s">
        <v>73</v>
      </c>
      <c r="G27" s="22" t="s">
        <v>74</v>
      </c>
      <c r="H27" s="25" t="s">
        <v>75</v>
      </c>
      <c r="I27" s="40">
        <v>290400</v>
      </c>
      <c r="J27" s="40" t="s">
        <v>76</v>
      </c>
      <c r="K27" s="22" t="s">
        <v>23</v>
      </c>
      <c r="L27" s="21" t="s">
        <v>24</v>
      </c>
    </row>
    <row r="28" ht="28.5" spans="1:12">
      <c r="A28" s="26"/>
      <c r="B28" s="28"/>
      <c r="C28" s="28"/>
      <c r="D28" s="26"/>
      <c r="E28" s="29"/>
      <c r="F28" s="27"/>
      <c r="G28" s="27"/>
      <c r="H28" s="25" t="s">
        <v>77</v>
      </c>
      <c r="I28" s="40">
        <v>193600</v>
      </c>
      <c r="J28" s="40" t="s">
        <v>78</v>
      </c>
      <c r="K28" s="27"/>
      <c r="L28" s="26"/>
    </row>
    <row r="29" ht="14.25" spans="1:12">
      <c r="A29" s="26"/>
      <c r="B29" s="28"/>
      <c r="C29" s="30"/>
      <c r="D29" s="31"/>
      <c r="E29" s="32"/>
      <c r="F29" s="33"/>
      <c r="G29" s="33"/>
      <c r="H29" s="34" t="s">
        <v>27</v>
      </c>
      <c r="I29" s="41">
        <f>SUM(I27:I28)</f>
        <v>484000</v>
      </c>
      <c r="J29" s="41"/>
      <c r="K29" s="33"/>
      <c r="L29" s="31"/>
    </row>
    <row r="30" ht="14.25" spans="1:12">
      <c r="A30" s="37" t="s">
        <v>27</v>
      </c>
      <c r="B30" s="37"/>
      <c r="C30" s="37"/>
      <c r="D30" s="37">
        <f>SUM(D5:D29)</f>
        <v>10000000</v>
      </c>
      <c r="E30" s="38">
        <v>9977521</v>
      </c>
      <c r="F30" s="39"/>
      <c r="G30" s="39"/>
      <c r="H30" s="37"/>
      <c r="I30" s="37">
        <f>I7+I12+I17+I19+I24+I26+I29</f>
        <v>7591964.8</v>
      </c>
      <c r="J30" s="37"/>
      <c r="K30" s="39"/>
      <c r="L30" s="37"/>
    </row>
  </sheetData>
  <mergeCells count="64">
    <mergeCell ref="A1:L1"/>
    <mergeCell ref="A2:C2"/>
    <mergeCell ref="D3:E3"/>
    <mergeCell ref="A30:C30"/>
    <mergeCell ref="A3:A4"/>
    <mergeCell ref="A5:A26"/>
    <mergeCell ref="A27:A29"/>
    <mergeCell ref="B3:B4"/>
    <mergeCell ref="B5:B26"/>
    <mergeCell ref="B27:B29"/>
    <mergeCell ref="C3:C4"/>
    <mergeCell ref="C5:C7"/>
    <mergeCell ref="C8:C12"/>
    <mergeCell ref="C13:C17"/>
    <mergeCell ref="C18:C19"/>
    <mergeCell ref="C20:C24"/>
    <mergeCell ref="C25:C26"/>
    <mergeCell ref="C27:C29"/>
    <mergeCell ref="D5:D7"/>
    <mergeCell ref="D8:D12"/>
    <mergeCell ref="D13:D17"/>
    <mergeCell ref="D18:D19"/>
    <mergeCell ref="D20:D24"/>
    <mergeCell ref="D25:D26"/>
    <mergeCell ref="D27:D29"/>
    <mergeCell ref="E5:E7"/>
    <mergeCell ref="E8:E12"/>
    <mergeCell ref="E18:E19"/>
    <mergeCell ref="E22:E23"/>
    <mergeCell ref="E25:E26"/>
    <mergeCell ref="E27:E29"/>
    <mergeCell ref="F3:F4"/>
    <mergeCell ref="F5:F7"/>
    <mergeCell ref="F8:F12"/>
    <mergeCell ref="F18:F19"/>
    <mergeCell ref="F22:F23"/>
    <mergeCell ref="F25:F26"/>
    <mergeCell ref="F27:F29"/>
    <mergeCell ref="G3:G4"/>
    <mergeCell ref="G5:G7"/>
    <mergeCell ref="G8:G12"/>
    <mergeCell ref="G18:G19"/>
    <mergeCell ref="G22:G23"/>
    <mergeCell ref="G25:G26"/>
    <mergeCell ref="G27:G29"/>
    <mergeCell ref="H3:H4"/>
    <mergeCell ref="I3:I4"/>
    <mergeCell ref="J3:J4"/>
    <mergeCell ref="K3:K4"/>
    <mergeCell ref="K5:K7"/>
    <mergeCell ref="K8:K12"/>
    <mergeCell ref="K13:K17"/>
    <mergeCell ref="K18:K19"/>
    <mergeCell ref="K20:K24"/>
    <mergeCell ref="K25:K26"/>
    <mergeCell ref="K27:K29"/>
    <mergeCell ref="L3:L4"/>
    <mergeCell ref="L5:L7"/>
    <mergeCell ref="L8:L12"/>
    <mergeCell ref="L13:L17"/>
    <mergeCell ref="L18:L19"/>
    <mergeCell ref="L20:L24"/>
    <mergeCell ref="L25:L26"/>
    <mergeCell ref="L27:L29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2022年3月1日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2021-08-31T08:08:00Z</dcterms:created>
  <dcterms:modified xsi:type="dcterms:W3CDTF">2022-03-16T08:33:16Z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068CD7878282410B9D8FCC8577895DA7</vt:lpwstr>
  </property>
</Properties>
</file>