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4"/>
  </bookViews>
  <sheets>
    <sheet name="Macro1" sheetId="1" state="hidden" r:id="rId1"/>
    <sheet name="南雄市主要指标逐月累计变化" sheetId="2" r:id="rId2"/>
    <sheet name="4-13" sheetId="3" r:id="rId3"/>
    <sheet name="韶关市各县（市、区）主要经济指标" sheetId="4" r:id="rId4"/>
    <sheet name="南雄市经济和社会基本情况" sheetId="5" r:id="rId5"/>
  </sheets>
  <definedNames>
    <definedName name="AUTO_ACTIVATE" localSheetId="0" hidden="1">'Macro1'!$A$2</definedName>
  </definedNames>
  <calcPr fullCalcOnLoad="1"/>
</workbook>
</file>

<file path=xl/sharedStrings.xml><?xml version="1.0" encoding="utf-8"?>
<sst xmlns="http://schemas.openxmlformats.org/spreadsheetml/2006/main" count="571" uniqueCount="316">
  <si>
    <t>南雄市主要指标逐月累计变化</t>
  </si>
  <si>
    <t>指标名称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</si>
  <si>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</si>
  <si>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</si>
  <si>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</si>
  <si>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</si>
  <si>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</si>
  <si>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</si>
  <si>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</si>
  <si>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</si>
  <si>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</si>
  <si>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</si>
  <si>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</si>
  <si>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地区生产总值（亿元）</t>
    </r>
  </si>
  <si>
    <t>-</t>
  </si>
  <si>
    <t xml:space="preserve">  同比增长（%）</t>
  </si>
  <si>
    <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规模以上工业增加值（亿元）</t>
    </r>
  </si>
  <si>
    <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固定资产投资（亿元）</t>
    </r>
  </si>
  <si>
    <r>
      <t>4</t>
    </r>
    <r>
      <rPr>
        <sz val="12"/>
        <rFont val="宋体"/>
        <family val="0"/>
      </rPr>
      <t>.</t>
    </r>
    <r>
      <rPr>
        <sz val="12"/>
        <rFont val="宋体"/>
        <family val="0"/>
      </rPr>
      <t>地方一般公共预算收入（亿元）</t>
    </r>
  </si>
  <si>
    <r>
      <t>5</t>
    </r>
    <r>
      <rPr>
        <sz val="12"/>
        <rFont val="宋体"/>
        <family val="0"/>
      </rPr>
      <t>.财政八项支出（亿元）</t>
    </r>
  </si>
  <si>
    <t>6.国内税收总收入（亿元）</t>
  </si>
  <si>
    <r>
      <t>7.</t>
    </r>
    <r>
      <rPr>
        <sz val="12"/>
        <rFont val="宋体"/>
        <family val="0"/>
      </rPr>
      <t>社会消费品零售总额（亿元）</t>
    </r>
  </si>
  <si>
    <r>
      <t>8.</t>
    </r>
    <r>
      <rPr>
        <sz val="12"/>
        <rFont val="宋体"/>
        <family val="0"/>
      </rPr>
      <t>商品房销售面积（万㎡）</t>
    </r>
  </si>
  <si>
    <r>
      <t>9</t>
    </r>
    <r>
      <rPr>
        <sz val="12"/>
        <rFont val="宋体"/>
        <family val="0"/>
      </rPr>
      <t>.</t>
    </r>
    <r>
      <rPr>
        <sz val="12"/>
        <rFont val="宋体"/>
        <family val="0"/>
      </rPr>
      <t>工业用电量（亿千瓦时）</t>
    </r>
  </si>
  <si>
    <t>计量  单位</t>
  </si>
  <si>
    <t>季度</t>
  </si>
  <si>
    <t>季度累计</t>
  </si>
  <si>
    <t>累计同比±%</t>
  </si>
  <si>
    <t>计量 单位</t>
  </si>
  <si>
    <t xml:space="preserve"> 本月</t>
  </si>
  <si>
    <t>本月止累计</t>
  </si>
  <si>
    <t>一、国民经济核算</t>
  </si>
  <si>
    <t>万元</t>
  </si>
  <si>
    <t xml:space="preserve">      粮食产量</t>
  </si>
  <si>
    <t>吨</t>
  </si>
  <si>
    <t xml:space="preserve">       #第一产业增加值</t>
  </si>
  <si>
    <t xml:space="preserve">        #：稻谷产量</t>
  </si>
  <si>
    <t xml:space="preserve">        第二产业增加值</t>
  </si>
  <si>
    <t xml:space="preserve">      黄烟产量</t>
  </si>
  <si>
    <t xml:space="preserve">           #工业增加值  </t>
  </si>
  <si>
    <t xml:space="preserve">      油料产量</t>
  </si>
  <si>
    <t xml:space="preserve">            建筑业增加值</t>
  </si>
  <si>
    <t xml:space="preserve">        第三产业增加值</t>
  </si>
  <si>
    <t xml:space="preserve">          #运输仓储邮政业</t>
  </si>
  <si>
    <t xml:space="preserve">      生猪存栏量</t>
  </si>
  <si>
    <t>万头</t>
  </si>
  <si>
    <t xml:space="preserve">           批发和零售业</t>
  </si>
  <si>
    <t xml:space="preserve">      生猪出栏量</t>
  </si>
  <si>
    <t>　　　　   住宿和餐饮业</t>
  </si>
  <si>
    <t xml:space="preserve">      家禽存栏量</t>
  </si>
  <si>
    <t>万只</t>
  </si>
  <si>
    <t>　　　　   金融业</t>
  </si>
  <si>
    <t xml:space="preserve">      家禽出栏量</t>
  </si>
  <si>
    <t>　　　　   房地产业</t>
  </si>
  <si>
    <t xml:space="preserve">      肉类总产量</t>
  </si>
  <si>
    <t xml:space="preserve">           其他营利性服务业</t>
  </si>
  <si>
    <t xml:space="preserve">      禽蛋总产量</t>
  </si>
  <si>
    <t xml:space="preserve">           非营利性服务业</t>
  </si>
  <si>
    <t xml:space="preserve">      水产品产量</t>
  </si>
  <si>
    <t xml:space="preserve">           农林牧渔服务业</t>
  </si>
  <si>
    <t>三、工业</t>
  </si>
  <si>
    <t xml:space="preserve">  2.民营经济增加值</t>
  </si>
  <si>
    <t>二、农业</t>
  </si>
  <si>
    <t xml:space="preserve">      #规模以上工业</t>
  </si>
  <si>
    <t xml:space="preserve">         国有企业</t>
  </si>
  <si>
    <t xml:space="preserve">     #农业产值</t>
  </si>
  <si>
    <t xml:space="preserve">         股份制企业</t>
  </si>
  <si>
    <t xml:space="preserve">      林业产值</t>
  </si>
  <si>
    <t xml:space="preserve">         外商及港澳台投资企业</t>
  </si>
  <si>
    <t xml:space="preserve">      牧业产值</t>
  </si>
  <si>
    <t xml:space="preserve">         其他经济类型企业</t>
  </si>
  <si>
    <t xml:space="preserve">      渔业产值</t>
  </si>
  <si>
    <t xml:space="preserve">         轻工业</t>
  </si>
  <si>
    <t xml:space="preserve">      农林牧渔服务业产值</t>
  </si>
  <si>
    <t xml:space="preserve">         重工业</t>
  </si>
  <si>
    <t xml:space="preserve">         工业产品销售率</t>
  </si>
  <si>
    <t>%</t>
  </si>
  <si>
    <t xml:space="preserve">      #：应收账款</t>
  </si>
  <si>
    <t xml:space="preserve">    资产合计</t>
  </si>
  <si>
    <t xml:space="preserve">    负债合计</t>
  </si>
  <si>
    <t xml:space="preserve">  稀有稀土金属矿</t>
  </si>
  <si>
    <t xml:space="preserve">    主营业务收入</t>
  </si>
  <si>
    <t xml:space="preserve">    主营业务成本</t>
  </si>
  <si>
    <t xml:space="preserve">  饲料</t>
  </si>
  <si>
    <t xml:space="preserve">    管理费用</t>
  </si>
  <si>
    <t xml:space="preserve">    利息支出</t>
  </si>
  <si>
    <t xml:space="preserve">  机制纸及纸板</t>
  </si>
  <si>
    <t xml:space="preserve">    营业利润</t>
  </si>
  <si>
    <t xml:space="preserve">    利润总额</t>
  </si>
  <si>
    <t xml:space="preserve">    平均用工人数</t>
  </si>
  <si>
    <t>人</t>
  </si>
  <si>
    <t xml:space="preserve">   每百元主营业务收入中的成本</t>
  </si>
  <si>
    <t>元</t>
  </si>
  <si>
    <t>四、投资</t>
  </si>
  <si>
    <t xml:space="preserve">     # 第一产业</t>
  </si>
  <si>
    <t xml:space="preserve">       第二产业</t>
  </si>
  <si>
    <t xml:space="preserve">       第三产业</t>
  </si>
  <si>
    <t>立方米</t>
  </si>
  <si>
    <t xml:space="preserve">   　#国有及国有控股经济</t>
  </si>
  <si>
    <t>件</t>
  </si>
  <si>
    <t xml:space="preserve">       民间投资</t>
  </si>
  <si>
    <t>台</t>
  </si>
  <si>
    <t xml:space="preserve">  发电量</t>
  </si>
  <si>
    <t>万千瓦时</t>
  </si>
  <si>
    <t xml:space="preserve">     #5000万以上项目</t>
  </si>
  <si>
    <t>六、消费与对外经济</t>
  </si>
  <si>
    <t xml:space="preserve">     #5000万以下项目</t>
  </si>
  <si>
    <t xml:space="preserve">  1.社会消费品零售总额</t>
  </si>
  <si>
    <t xml:space="preserve">   房地产项目投资额</t>
  </si>
  <si>
    <t xml:space="preserve">     #批发和零售业零售额</t>
  </si>
  <si>
    <t xml:space="preserve"> 2.全部施工项目个数</t>
  </si>
  <si>
    <t>个</t>
  </si>
  <si>
    <t xml:space="preserve">     #住宿和餐饮业零售额</t>
  </si>
  <si>
    <t xml:space="preserve">     #工业投资施工个数</t>
  </si>
  <si>
    <t xml:space="preserve">  2.限上批发业销售额</t>
  </si>
  <si>
    <t xml:space="preserve">      基础设施施工个数</t>
  </si>
  <si>
    <t xml:space="preserve">    限上零售业销售额</t>
  </si>
  <si>
    <t xml:space="preserve">   全部施工项目完成额</t>
  </si>
  <si>
    <t xml:space="preserve">    限上住宿业营业额</t>
  </si>
  <si>
    <t xml:space="preserve">     #工业投资完成额</t>
  </si>
  <si>
    <t xml:space="preserve">    限上餐饮业营业额</t>
  </si>
  <si>
    <t xml:space="preserve">        #工业技术改造项目</t>
  </si>
  <si>
    <t xml:space="preserve">  3.旅游者人数</t>
  </si>
  <si>
    <t>万人次</t>
  </si>
  <si>
    <t xml:space="preserve">         基础设施投资完成额</t>
  </si>
  <si>
    <t xml:space="preserve">    旅游收入</t>
  </si>
  <si>
    <t xml:space="preserve"> 3. #制造业</t>
  </si>
  <si>
    <t xml:space="preserve">  4.外贸进出口总额</t>
  </si>
  <si>
    <t>万美元</t>
  </si>
  <si>
    <t xml:space="preserve">    #电力、燃气、水的生产供应业</t>
  </si>
  <si>
    <t xml:space="preserve">  　　#外贸出口总额</t>
  </si>
  <si>
    <t xml:space="preserve">    #交通运输、仓储和邮政业</t>
  </si>
  <si>
    <t xml:space="preserve">  　　#外贸进口总额</t>
  </si>
  <si>
    <t xml:space="preserve"> 4.县（市、区）属投资</t>
  </si>
  <si>
    <t xml:space="preserve">  5.商品房销售额</t>
  </si>
  <si>
    <t xml:space="preserve"> 5.2019年韶关市政府重点项目</t>
  </si>
  <si>
    <t xml:space="preserve">      #住宅</t>
  </si>
  <si>
    <t xml:space="preserve"> 6.建筑安装工程量</t>
  </si>
  <si>
    <t xml:space="preserve">    商品房销售面积</t>
  </si>
  <si>
    <t>万平方米</t>
  </si>
  <si>
    <t>五、建筑业</t>
  </si>
  <si>
    <t xml:space="preserve"> 1.资质建筑业总产值</t>
  </si>
  <si>
    <t xml:space="preserve">    住宅商品房销售套数</t>
  </si>
  <si>
    <t>套</t>
  </si>
  <si>
    <t xml:space="preserve"> 2.资质建筑业增加值</t>
  </si>
  <si>
    <t xml:space="preserve">  6.实际利用外资</t>
  </si>
  <si>
    <t>注：固定资产投资统计范围为计划总投资500万元及以上的项目</t>
  </si>
  <si>
    <t xml:space="preserve">注：1、外贸数据是人民银行提供的外贸收付汇数据                                 </t>
  </si>
  <si>
    <t>七、金融业</t>
  </si>
  <si>
    <t xml:space="preserve">      #国内增值税</t>
  </si>
  <si>
    <t xml:space="preserve">       企业所得税</t>
  </si>
  <si>
    <t xml:space="preserve">     #住户存款余额</t>
  </si>
  <si>
    <t xml:space="preserve">       耕地占用税</t>
  </si>
  <si>
    <t xml:space="preserve">  2.金融机构各项贷款余额（本外币）</t>
  </si>
  <si>
    <t xml:space="preserve">       烟叶税</t>
  </si>
  <si>
    <t xml:space="preserve">     #住户贷款</t>
  </si>
  <si>
    <t xml:space="preserve">     　#短期贷款</t>
  </si>
  <si>
    <t xml:space="preserve">      #一般公共服务支出</t>
  </si>
  <si>
    <t xml:space="preserve">        中长期贷款</t>
  </si>
  <si>
    <t xml:space="preserve">        公共安全支出</t>
  </si>
  <si>
    <t xml:space="preserve">   　非金融企业及机关团体贷款</t>
  </si>
  <si>
    <t xml:space="preserve">        教育支出</t>
  </si>
  <si>
    <t xml:space="preserve">        #短期贷款</t>
  </si>
  <si>
    <t xml:space="preserve">        科学技术支出</t>
  </si>
  <si>
    <t xml:space="preserve">         中长期贷款</t>
  </si>
  <si>
    <t>　　　　文化体育与传媒支出</t>
  </si>
  <si>
    <t>　3.金融机构贷存比</t>
  </si>
  <si>
    <t xml:space="preserve">        社会保障和就业支出</t>
  </si>
  <si>
    <t>八、财税</t>
  </si>
  <si>
    <t xml:space="preserve">        卫生健康支出</t>
  </si>
  <si>
    <t xml:space="preserve">        节能环保支出</t>
  </si>
  <si>
    <t xml:space="preserve">   上划中央两税收入</t>
  </si>
  <si>
    <t xml:space="preserve">        城乡社区支出</t>
  </si>
  <si>
    <t xml:space="preserve">   省级共享收入</t>
  </si>
  <si>
    <t xml:space="preserve">        农林水支出</t>
  </si>
  <si>
    <t xml:space="preserve">      　交通运输支出</t>
  </si>
  <si>
    <t xml:space="preserve">      #税收收入</t>
  </si>
  <si>
    <t xml:space="preserve">        住房保障支出</t>
  </si>
  <si>
    <t>十、东莞大岭山（南雄）产业转移园</t>
  </si>
  <si>
    <t xml:space="preserve">    #国内增值税</t>
  </si>
  <si>
    <t>　　  #一般纳税人增值税</t>
  </si>
  <si>
    <t xml:space="preserve">      #工业投资</t>
  </si>
  <si>
    <t>　   国内消费税</t>
  </si>
  <si>
    <t>　   企业所得税</t>
  </si>
  <si>
    <t xml:space="preserve">       基础设施</t>
  </si>
  <si>
    <t>　 　个人所得税</t>
  </si>
  <si>
    <t xml:space="preserve">       设备投资</t>
  </si>
  <si>
    <t>九、能源消费</t>
  </si>
  <si>
    <t>十一、“四上”企业</t>
  </si>
  <si>
    <t xml:space="preserve">  1.单位GDP能耗</t>
  </si>
  <si>
    <t>吨标煤/万元</t>
  </si>
  <si>
    <t>万吨标煤</t>
  </si>
  <si>
    <t xml:space="preserve">     #资质内建筑业</t>
  </si>
  <si>
    <t xml:space="preserve">      资质内房地产业</t>
  </si>
  <si>
    <t xml:space="preserve">      限上批发业</t>
  </si>
  <si>
    <t xml:space="preserve">      限上零售业</t>
  </si>
  <si>
    <t xml:space="preserve">      #工业</t>
  </si>
  <si>
    <t xml:space="preserve">      限上住宿业</t>
  </si>
  <si>
    <t xml:space="preserve">    第三产业</t>
  </si>
  <si>
    <t xml:space="preserve">      限上餐饮业</t>
  </si>
  <si>
    <t xml:space="preserve">    城乡居民生活用电</t>
  </si>
  <si>
    <t xml:space="preserve">      规模以上服务业</t>
  </si>
  <si>
    <t xml:space="preserve">      #城镇居民</t>
  </si>
  <si>
    <t xml:space="preserve">      规模以上工业</t>
  </si>
  <si>
    <t xml:space="preserve">       乡村居民</t>
  </si>
  <si>
    <t xml:space="preserve">       #产业转移园</t>
  </si>
  <si>
    <t xml:space="preserve">说明：统计月报中部分数据因四舍五入的原因，存在着与分项合计不等的情况
</t>
  </si>
  <si>
    <t>县（市、区）</t>
  </si>
  <si>
    <t>地区生产总值</t>
  </si>
  <si>
    <t>规模以上工业       增加值</t>
  </si>
  <si>
    <t>固定资产投资   完成额</t>
  </si>
  <si>
    <t>国内税收收入</t>
  </si>
  <si>
    <t>地方一般公共   预算收入</t>
  </si>
  <si>
    <t>韶关</t>
  </si>
  <si>
    <t>武江</t>
  </si>
  <si>
    <t>浈江</t>
  </si>
  <si>
    <t>曲江</t>
  </si>
  <si>
    <t>始兴</t>
  </si>
  <si>
    <t>仁化</t>
  </si>
  <si>
    <t>翁源</t>
  </si>
  <si>
    <t>乳源</t>
  </si>
  <si>
    <t>新丰</t>
  </si>
  <si>
    <t>乐昌</t>
  </si>
  <si>
    <t>南雄</t>
  </si>
  <si>
    <t>南雄市经济和社会基本情况</t>
  </si>
  <si>
    <t>计量单位</t>
  </si>
  <si>
    <t>2018年</t>
  </si>
  <si>
    <t>2017年</t>
  </si>
  <si>
    <t>增长%</t>
  </si>
  <si>
    <t>1.土地面积</t>
  </si>
  <si>
    <t>平方公里</t>
  </si>
  <si>
    <t>2.年末户籍人口</t>
  </si>
  <si>
    <t>万人</t>
  </si>
  <si>
    <t>增加0.17万人</t>
  </si>
  <si>
    <t>3.年末常住人口</t>
  </si>
  <si>
    <t>增加0.21万人</t>
  </si>
  <si>
    <t xml:space="preserve">    其中：城镇常住人口</t>
  </si>
  <si>
    <t>增加0.41万人</t>
  </si>
  <si>
    <t>4.常住人口城镇化率</t>
  </si>
  <si>
    <t>提高0.92个百分点</t>
  </si>
  <si>
    <t>5.地区生产总值（GDP）</t>
  </si>
  <si>
    <t xml:space="preserve">   其中：第一产业</t>
  </si>
  <si>
    <t xml:space="preserve">         第二产业</t>
  </si>
  <si>
    <t xml:space="preserve">         第三产业</t>
  </si>
  <si>
    <t>6.产业结构</t>
  </si>
  <si>
    <t>23.2：19.8：57</t>
  </si>
  <si>
    <t>23.9：19.3：56.8</t>
  </si>
  <si>
    <t>7.人均GDP</t>
  </si>
  <si>
    <t>8.工业增加值</t>
  </si>
  <si>
    <t xml:space="preserve">    其中：规上工业增加值</t>
  </si>
  <si>
    <t>9.固定资产投资总额</t>
  </si>
  <si>
    <t>10.地方一般公共预算收入</t>
  </si>
  <si>
    <t>11.地方一般公共预算支出</t>
  </si>
  <si>
    <t>12.国内税收收入</t>
  </si>
  <si>
    <t>13.金融机构本外币存款余额</t>
  </si>
  <si>
    <t xml:space="preserve">     其中：住户存款余额</t>
  </si>
  <si>
    <t>14.金融机构本外币贷款余额</t>
  </si>
  <si>
    <t>15.全体居民人均可支配收入</t>
  </si>
  <si>
    <t>16.城镇常住居民人均可支配收入</t>
  </si>
  <si>
    <t>17.农村常住居民人均可支配收入</t>
  </si>
  <si>
    <t>18.城镇单位在岗职工年平均工资</t>
  </si>
  <si>
    <t>暂未出数</t>
  </si>
  <si>
    <t>备注：2018年各项数据为快报数，GDP、各产业增加值绝对数按现价计算，增长速度按不变价格计算。</t>
  </si>
  <si>
    <t xml:space="preserve">  3.主要农产品产量</t>
  </si>
  <si>
    <t xml:space="preserve">  1.地区生产总值</t>
  </si>
  <si>
    <t xml:space="preserve">      水果产量</t>
  </si>
  <si>
    <t xml:space="preserve">  4.畜牧业生产情况</t>
  </si>
  <si>
    <t xml:space="preserve">  1.全部工业总产值（当年价）</t>
  </si>
  <si>
    <t xml:space="preserve">  1.农林牧渔业总产值</t>
  </si>
  <si>
    <t xml:space="preserve">  2.农林牧渔业增加值</t>
  </si>
  <si>
    <t xml:space="preserve">  2.全部工业增加值（当年价）</t>
  </si>
  <si>
    <t xml:space="preserve">         #先进制造业增加值</t>
  </si>
  <si>
    <t xml:space="preserve">         #高技术产业增加值</t>
  </si>
  <si>
    <t xml:space="preserve">  3.规上工业主要产品产量</t>
  </si>
  <si>
    <t xml:space="preserve">  大米</t>
  </si>
  <si>
    <t xml:space="preserve">  精制食用植物油</t>
  </si>
  <si>
    <t xml:space="preserve">     #卫生用纸原纸</t>
  </si>
  <si>
    <t xml:space="preserve">  纸制品</t>
  </si>
  <si>
    <t xml:space="preserve">  涂料</t>
  </si>
  <si>
    <t xml:space="preserve">  初级形态塑料</t>
  </si>
  <si>
    <t xml:space="preserve">  化学试剂</t>
  </si>
  <si>
    <t xml:space="preserve">  1.固定资产投资总额</t>
  </si>
  <si>
    <t xml:space="preserve">  表面活性剂</t>
  </si>
  <si>
    <t xml:space="preserve">  塑料制品</t>
  </si>
  <si>
    <t xml:space="preserve">  硅酸盐水泥熟料</t>
  </si>
  <si>
    <t xml:space="preserve">  商品混凝土</t>
  </si>
  <si>
    <t xml:space="preserve">  卫生陶瓷制品</t>
  </si>
  <si>
    <t xml:space="preserve">  试验机</t>
  </si>
  <si>
    <t xml:space="preserve">    　 外商及港澳台经济</t>
  </si>
  <si>
    <t xml:space="preserve">     #项目投资额</t>
  </si>
  <si>
    <r>
      <t xml:space="preserve">  1.金融机构各项存款余额</t>
    </r>
    <r>
      <rPr>
        <sz val="10"/>
        <rFont val="宋体"/>
        <family val="0"/>
      </rPr>
      <t>（本外币）</t>
    </r>
  </si>
  <si>
    <t xml:space="preserve">  3.地方一般公共预算支出</t>
  </si>
  <si>
    <t xml:space="preserve">  1.来源于南雄的财政总收入</t>
  </si>
  <si>
    <t xml:space="preserve">  2.地方一般公共预算收入</t>
  </si>
  <si>
    <t xml:space="preserve"> 4.民生支出</t>
  </si>
  <si>
    <t xml:space="preserve"> 5.财政八项支出</t>
  </si>
  <si>
    <t xml:space="preserve">   1.工业总产值</t>
  </si>
  <si>
    <t xml:space="preserve"> 6.国内税收总收入</t>
  </si>
  <si>
    <t xml:space="preserve">   2.工业增加值</t>
  </si>
  <si>
    <t xml:space="preserve">   3.固定资产投资额</t>
  </si>
  <si>
    <t xml:space="preserve">         #工业技改投资额</t>
  </si>
  <si>
    <r>
      <t xml:space="preserve"> “四上”企业总计</t>
    </r>
    <r>
      <rPr>
        <sz val="8"/>
        <rFont val="宋体"/>
        <family val="0"/>
      </rPr>
      <t>（不含保留基数企业）</t>
    </r>
  </si>
  <si>
    <t xml:space="preserve">  2.规上工业能源消费量（等价值）</t>
  </si>
  <si>
    <t xml:space="preserve">  3.全社会用电量</t>
  </si>
  <si>
    <r>
      <t xml:space="preserve">    </t>
    </r>
    <r>
      <rPr>
        <sz val="12"/>
        <rFont val="宋体"/>
        <family val="0"/>
      </rPr>
      <t>第一产业</t>
    </r>
  </si>
  <si>
    <r>
      <t xml:space="preserve">    </t>
    </r>
    <r>
      <rPr>
        <sz val="12"/>
        <rFont val="宋体"/>
        <family val="0"/>
      </rPr>
      <t>第二产业</t>
    </r>
  </si>
  <si>
    <t>一、全市主要经济指标(2019年1-3月)</t>
  </si>
  <si>
    <t xml:space="preserve">  4.规模以上工业经济效益（1-2月）</t>
  </si>
  <si>
    <t xml:space="preserve">    流动资产合计</t>
  </si>
  <si>
    <t>7.1倍</t>
  </si>
  <si>
    <t>下降0.65个百分点</t>
  </si>
  <si>
    <t>韶关市各县（市、区）主要经济指标（1-3月）</t>
  </si>
  <si>
    <r>
      <t>总量</t>
    </r>
    <r>
      <rPr>
        <b/>
        <sz val="8"/>
        <rFont val="Times New Roman"/>
        <family val="1"/>
      </rPr>
      <t xml:space="preserve">      </t>
    </r>
    <r>
      <rPr>
        <b/>
        <sz val="6"/>
        <rFont val="宋体"/>
        <family val="0"/>
      </rPr>
      <t>（亿元）</t>
    </r>
  </si>
  <si>
    <r>
      <t>增长（</t>
    </r>
    <r>
      <rPr>
        <b/>
        <sz val="8"/>
        <rFont val="Times New Roman"/>
        <family val="1"/>
      </rPr>
      <t>%</t>
    </r>
    <r>
      <rPr>
        <b/>
        <sz val="8"/>
        <rFont val="宋体"/>
        <family val="0"/>
      </rPr>
      <t>）</t>
    </r>
  </si>
  <si>
    <r>
      <t>总量</t>
    </r>
    <r>
      <rPr>
        <b/>
        <sz val="8"/>
        <rFont val="Times New Roman"/>
        <family val="1"/>
      </rPr>
      <t xml:space="preserve">         </t>
    </r>
    <r>
      <rPr>
        <b/>
        <sz val="6"/>
        <rFont val="宋体"/>
        <family val="0"/>
      </rPr>
      <t>（亿元）</t>
    </r>
  </si>
  <si>
    <r>
      <t>总量</t>
    </r>
    <r>
      <rPr>
        <b/>
        <sz val="8"/>
        <rFont val="Times New Roman"/>
        <family val="1"/>
      </rPr>
      <t xml:space="preserve">    </t>
    </r>
    <r>
      <rPr>
        <b/>
        <sz val="6"/>
        <rFont val="宋体"/>
        <family val="0"/>
      </rPr>
      <t>（亿元）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</si>
</sst>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_ "/>
    <numFmt numFmtId="180" formatCode="0.0_);[Red]\(0.0\)"/>
    <numFmt numFmtId="181" formatCode="0.0"/>
    <numFmt numFmtId="182" formatCode="0_ "/>
    <numFmt numFmtId="183" formatCode="0_);\(0\)"/>
    <numFmt numFmtId="184" formatCode="0.0000_);[Red]\(0.0000\)"/>
    <numFmt numFmtId="185" formatCode="0.000_ 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sz val="11"/>
      <name val="楷体_GB2312"/>
      <family val="0"/>
    </font>
    <font>
      <b/>
      <sz val="8"/>
      <name val="Times New Roman"/>
      <family val="1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sz val="12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7" fillId="0" borderId="0">
      <alignment/>
      <protection/>
    </xf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0" borderId="8" applyNumberFormat="0" applyAlignment="0" applyProtection="0"/>
    <xf numFmtId="0" fontId="49" fillId="28" borderId="5" applyNumberFormat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176" fontId="4" fillId="0" borderId="14" xfId="0" applyNumberFormat="1" applyFont="1" applyFill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79" fontId="0" fillId="0" borderId="0" xfId="0" applyNumberFormat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 wrapText="1"/>
    </xf>
    <xf numFmtId="178" fontId="4" fillId="0" borderId="17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9" fontId="0" fillId="0" borderId="14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79" fontId="0" fillId="0" borderId="13" xfId="0" applyNumberFormat="1" applyFont="1" applyBorder="1" applyAlignment="1">
      <alignment/>
    </xf>
    <xf numFmtId="179" fontId="0" fillId="0" borderId="19" xfId="0" applyNumberFormat="1" applyFont="1" applyBorder="1" applyAlignment="1">
      <alignment/>
    </xf>
    <xf numFmtId="179" fontId="0" fillId="0" borderId="2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9" fontId="0" fillId="0" borderId="14" xfId="0" applyNumberFormat="1" applyBorder="1" applyAlignment="1">
      <alignment/>
    </xf>
    <xf numFmtId="179" fontId="0" fillId="0" borderId="15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5" xfId="0" applyNumberFormat="1" applyBorder="1" applyAlignment="1">
      <alignment/>
    </xf>
    <xf numFmtId="176" fontId="0" fillId="0" borderId="14" xfId="0" applyNumberFormat="1" applyFon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0" xfId="0" applyNumberFormat="1" applyAlignment="1">
      <alignment/>
    </xf>
    <xf numFmtId="176" fontId="0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justify" vertical="center" wrapText="1"/>
    </xf>
    <xf numFmtId="178" fontId="0" fillId="0" borderId="26" xfId="0" applyNumberFormat="1" applyFont="1" applyFill="1" applyBorder="1" applyAlignment="1">
      <alignment horizontal="center" vertical="center" wrapText="1"/>
    </xf>
    <xf numFmtId="179" fontId="0" fillId="0" borderId="27" xfId="0" applyNumberFormat="1" applyFont="1" applyFill="1" applyBorder="1" applyAlignment="1">
      <alignment horizontal="center" vertical="center" wrapText="1"/>
    </xf>
    <xf numFmtId="178" fontId="0" fillId="0" borderId="25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26" xfId="0" applyFont="1" applyFill="1" applyBorder="1" applyAlignment="1">
      <alignment horizontal="center" vertical="center" wrapText="1"/>
    </xf>
    <xf numFmtId="178" fontId="0" fillId="0" borderId="27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right" vertical="center" wrapText="1"/>
    </xf>
    <xf numFmtId="177" fontId="0" fillId="0" borderId="26" xfId="0" applyNumberFormat="1" applyFont="1" applyFill="1" applyBorder="1" applyAlignment="1">
      <alignment horizontal="center" vertical="center" wrapText="1"/>
    </xf>
    <xf numFmtId="176" fontId="0" fillId="0" borderId="26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left" vertical="center" wrapText="1"/>
    </xf>
    <xf numFmtId="182" fontId="0" fillId="0" borderId="26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177" fontId="30" fillId="0" borderId="26" xfId="0" applyNumberFormat="1" applyFont="1" applyFill="1" applyBorder="1" applyAlignment="1">
      <alignment horizontal="center" vertical="center" wrapText="1"/>
    </xf>
    <xf numFmtId="177" fontId="30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center" wrapText="1"/>
    </xf>
    <xf numFmtId="178" fontId="0" fillId="0" borderId="29" xfId="0" applyNumberFormat="1" applyFont="1" applyFill="1" applyBorder="1" applyAlignment="1">
      <alignment horizontal="center" vertical="center" wrapText="1"/>
    </xf>
    <xf numFmtId="179" fontId="0" fillId="0" borderId="3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justify" vertical="center" wrapText="1"/>
    </xf>
    <xf numFmtId="178" fontId="0" fillId="0" borderId="16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178" fontId="0" fillId="0" borderId="26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182" fontId="0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justify" vertical="center" wrapText="1"/>
    </xf>
    <xf numFmtId="182" fontId="0" fillId="0" borderId="26" xfId="0" applyNumberFormat="1" applyFont="1" applyFill="1" applyBorder="1" applyAlignment="1">
      <alignment horizontal="center" vertical="center"/>
    </xf>
    <xf numFmtId="182" fontId="0" fillId="0" borderId="27" xfId="0" applyNumberFormat="1" applyFont="1" applyFill="1" applyBorder="1" applyAlignment="1">
      <alignment horizontal="center" vertical="center"/>
    </xf>
    <xf numFmtId="182" fontId="0" fillId="0" borderId="29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178" fontId="0" fillId="0" borderId="29" xfId="0" applyNumberFormat="1" applyFont="1" applyFill="1" applyBorder="1" applyAlignment="1">
      <alignment horizontal="center" vertical="center"/>
    </xf>
    <xf numFmtId="179" fontId="0" fillId="0" borderId="30" xfId="0" applyNumberFormat="1" applyFont="1" applyFill="1" applyBorder="1" applyAlignment="1">
      <alignment horizontal="center" vertical="center"/>
    </xf>
    <xf numFmtId="183" fontId="0" fillId="0" borderId="26" xfId="0" applyNumberFormat="1" applyFont="1" applyFill="1" applyBorder="1" applyAlignment="1">
      <alignment horizontal="center" vertical="center" wrapText="1"/>
    </xf>
    <xf numFmtId="179" fontId="0" fillId="0" borderId="27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83" fontId="0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183" fontId="0" fillId="0" borderId="29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 wrapText="1"/>
    </xf>
    <xf numFmtId="0" fontId="31" fillId="0" borderId="2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2" fontId="0" fillId="0" borderId="0" xfId="58" applyNumberFormat="1" applyFont="1" applyFill="1" applyBorder="1" applyAlignment="1">
      <alignment horizontal="left" vertical="center"/>
      <protection/>
    </xf>
    <xf numFmtId="179" fontId="0" fillId="0" borderId="0" xfId="58" applyNumberFormat="1" applyFont="1" applyFill="1" applyBorder="1" applyAlignment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178" fontId="0" fillId="0" borderId="26" xfId="58" applyNumberFormat="1" applyFont="1" applyFill="1" applyBorder="1" applyAlignment="1">
      <alignment vertical="center"/>
      <protection/>
    </xf>
    <xf numFmtId="176" fontId="0" fillId="0" borderId="26" xfId="58" applyNumberFormat="1" applyFont="1" applyFill="1" applyBorder="1" applyAlignment="1">
      <alignment vertical="center"/>
      <protection/>
    </xf>
    <xf numFmtId="179" fontId="0" fillId="0" borderId="27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178" fontId="0" fillId="0" borderId="26" xfId="58" applyNumberFormat="1" applyFont="1" applyFill="1" applyBorder="1" applyAlignment="1">
      <alignment horizontal="center" vertical="center"/>
      <protection/>
    </xf>
    <xf numFmtId="182" fontId="0" fillId="0" borderId="25" xfId="0" applyNumberFormat="1" applyFont="1" applyFill="1" applyBorder="1" applyAlignment="1">
      <alignment horizontal="center" vertical="center"/>
    </xf>
    <xf numFmtId="178" fontId="0" fillId="0" borderId="27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180" fontId="0" fillId="0" borderId="26" xfId="58" applyNumberFormat="1" applyFont="1" applyFill="1" applyBorder="1" applyAlignment="1">
      <alignment vertical="center"/>
      <protection/>
    </xf>
    <xf numFmtId="0" fontId="30" fillId="0" borderId="0" xfId="0" applyFont="1" applyFill="1" applyBorder="1" applyAlignment="1">
      <alignment horizontal="justify" vertical="center"/>
    </xf>
    <xf numFmtId="178" fontId="0" fillId="0" borderId="0" xfId="0" applyNumberFormat="1" applyFont="1" applyFill="1" applyBorder="1" applyAlignment="1">
      <alignment horizontal="center" vertical="center"/>
    </xf>
    <xf numFmtId="180" fontId="0" fillId="0" borderId="26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179" fontId="0" fillId="0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178" fontId="0" fillId="0" borderId="0" xfId="0" applyNumberFormat="1" applyFont="1" applyFill="1" applyBorder="1" applyAlignment="1">
      <alignment vertical="center" wrapText="1"/>
    </xf>
    <xf numFmtId="179" fontId="0" fillId="0" borderId="0" xfId="0" applyNumberFormat="1" applyFont="1" applyFill="1" applyAlignment="1">
      <alignment horizontal="left" vertical="center"/>
    </xf>
    <xf numFmtId="179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0" fontId="0" fillId="0" borderId="25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8" fontId="3" fillId="0" borderId="2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82" fontId="0" fillId="0" borderId="26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178" fontId="0" fillId="0" borderId="3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wrapText="1"/>
    </xf>
    <xf numFmtId="184" fontId="4" fillId="0" borderId="23" xfId="0" applyNumberFormat="1" applyFont="1" applyFill="1" applyBorder="1" applyAlignment="1">
      <alignment wrapText="1"/>
    </xf>
    <xf numFmtId="179" fontId="0" fillId="0" borderId="0" xfId="0" applyNumberFormat="1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180" fontId="33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76" fontId="33" fillId="0" borderId="20" xfId="0" applyNumberFormat="1" applyFont="1" applyBorder="1" applyAlignment="1">
      <alignment horizontal="center" vertical="center"/>
    </xf>
    <xf numFmtId="179" fontId="33" fillId="0" borderId="20" xfId="0" applyNumberFormat="1" applyFont="1" applyBorder="1" applyAlignment="1">
      <alignment horizontal="center" vertical="center"/>
    </xf>
    <xf numFmtId="176" fontId="33" fillId="0" borderId="20" xfId="0" applyNumberFormat="1" applyFont="1" applyBorder="1" applyAlignment="1">
      <alignment vertical="center"/>
    </xf>
    <xf numFmtId="179" fontId="33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69">
    <cellStyle name="Normal" xfId="0"/>
    <cellStyle name="_ET_STYLE_NoName_00_" xfId="15"/>
    <cellStyle name="_ET_STYLE_NoName_00_ 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2 2 2" xfId="44"/>
    <cellStyle name="常规 2 3" xfId="45"/>
    <cellStyle name="常规 2 4" xfId="46"/>
    <cellStyle name="常规 3" xfId="47"/>
    <cellStyle name="常规 3 2" xfId="48"/>
    <cellStyle name="常规 4" xfId="49"/>
    <cellStyle name="常规 5" xfId="50"/>
    <cellStyle name="常规 5 2" xfId="51"/>
    <cellStyle name="常规 5 3" xfId="52"/>
    <cellStyle name="常规 5 4" xfId="53"/>
    <cellStyle name="常规 5 5" xfId="54"/>
    <cellStyle name="常规 6" xfId="55"/>
    <cellStyle name="常规 7" xfId="56"/>
    <cellStyle name="常规 8" xfId="57"/>
    <cellStyle name="常规_4-15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b">
        <v>0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M22" sqref="M22"/>
    </sheetView>
  </sheetViews>
  <sheetFormatPr defaultColWidth="9.00390625" defaultRowHeight="14.25"/>
  <cols>
    <col min="1" max="1" width="32.625" style="0" customWidth="1"/>
    <col min="2" max="8" width="7.625" style="2" customWidth="1"/>
    <col min="9" max="11" width="7.625" style="0" customWidth="1"/>
    <col min="12" max="12" width="8.00390625" style="0" customWidth="1"/>
  </cols>
  <sheetData>
    <row r="1" spans="1:12" ht="22.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2.5" customHeight="1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38" t="s">
        <v>10</v>
      </c>
      <c r="K2" s="38" t="s">
        <v>11</v>
      </c>
      <c r="L2" s="47" t="s">
        <v>12</v>
      </c>
    </row>
    <row r="3" spans="1:12" ht="22.5" customHeight="1">
      <c r="A3" s="39" t="s">
        <v>13</v>
      </c>
      <c r="B3" s="40" t="s">
        <v>14</v>
      </c>
      <c r="C3" s="41">
        <v>23.0207</v>
      </c>
      <c r="D3" s="41"/>
      <c r="E3" s="41"/>
      <c r="F3" s="41"/>
      <c r="G3" s="41"/>
      <c r="H3" s="41"/>
      <c r="I3" s="50"/>
      <c r="J3" s="41"/>
      <c r="K3" s="41"/>
      <c r="L3" s="51"/>
    </row>
    <row r="4" spans="1:12" ht="22.5" customHeight="1">
      <c r="A4" s="39" t="s">
        <v>15</v>
      </c>
      <c r="B4" s="40" t="s">
        <v>14</v>
      </c>
      <c r="C4" s="40">
        <v>6.5</v>
      </c>
      <c r="D4" s="40"/>
      <c r="E4" s="40"/>
      <c r="F4" s="40"/>
      <c r="G4" s="40"/>
      <c r="H4" s="40"/>
      <c r="I4" s="48"/>
      <c r="J4" s="40"/>
      <c r="K4" s="40"/>
      <c r="L4" s="49"/>
    </row>
    <row r="5" spans="1:12" ht="22.5" customHeight="1">
      <c r="A5" s="39" t="s">
        <v>16</v>
      </c>
      <c r="B5" s="41">
        <v>1.616345</v>
      </c>
      <c r="C5" s="41">
        <v>2.677036</v>
      </c>
      <c r="D5" s="41"/>
      <c r="E5" s="41"/>
      <c r="F5" s="41"/>
      <c r="G5" s="41"/>
      <c r="H5" s="41"/>
      <c r="I5" s="50"/>
      <c r="J5" s="50"/>
      <c r="K5" s="50"/>
      <c r="L5" s="51"/>
    </row>
    <row r="6" spans="1:12" ht="22.5" customHeight="1">
      <c r="A6" s="39" t="s">
        <v>15</v>
      </c>
      <c r="B6" s="40">
        <v>38.1</v>
      </c>
      <c r="C6" s="41">
        <v>36.2</v>
      </c>
      <c r="D6" s="40"/>
      <c r="E6" s="40"/>
      <c r="F6" s="40"/>
      <c r="G6" s="40"/>
      <c r="H6" s="40"/>
      <c r="I6" s="52"/>
      <c r="J6" s="52"/>
      <c r="K6" s="52"/>
      <c r="L6" s="53"/>
    </row>
    <row r="7" spans="1:12" ht="22.5" customHeight="1">
      <c r="A7" s="39" t="s">
        <v>17</v>
      </c>
      <c r="B7" s="41">
        <v>5.0009</v>
      </c>
      <c r="C7" s="41">
        <v>9.5489</v>
      </c>
      <c r="D7" s="41"/>
      <c r="E7" s="41"/>
      <c r="F7" s="41"/>
      <c r="G7" s="41"/>
      <c r="H7" s="41"/>
      <c r="I7" s="50"/>
      <c r="J7" s="50"/>
      <c r="K7" s="50"/>
      <c r="L7" s="51"/>
    </row>
    <row r="8" spans="1:12" ht="22.5" customHeight="1">
      <c r="A8" s="39" t="s">
        <v>15</v>
      </c>
      <c r="B8" s="40">
        <v>-32.5</v>
      </c>
      <c r="C8" s="40">
        <v>-40.1</v>
      </c>
      <c r="D8" s="40"/>
      <c r="E8" s="42"/>
      <c r="F8" s="42"/>
      <c r="G8" s="40"/>
      <c r="H8" s="42"/>
      <c r="I8" s="48"/>
      <c r="J8" s="48"/>
      <c r="K8" s="52"/>
      <c r="L8" s="53"/>
    </row>
    <row r="9" spans="1:12" ht="22.5" customHeight="1">
      <c r="A9" s="39" t="s">
        <v>18</v>
      </c>
      <c r="B9" s="41">
        <v>0.69</v>
      </c>
      <c r="C9" s="41">
        <v>1.2085</v>
      </c>
      <c r="D9" s="41"/>
      <c r="E9" s="41"/>
      <c r="F9" s="41"/>
      <c r="G9" s="41"/>
      <c r="H9" s="41"/>
      <c r="I9" s="50"/>
      <c r="J9" s="50"/>
      <c r="K9" s="50"/>
      <c r="L9" s="51"/>
    </row>
    <row r="10" spans="1:12" ht="22.5" customHeight="1">
      <c r="A10" s="39" t="s">
        <v>15</v>
      </c>
      <c r="B10" s="40">
        <v>3.88</v>
      </c>
      <c r="C10" s="40">
        <v>7.66</v>
      </c>
      <c r="D10" s="42"/>
      <c r="E10" s="42"/>
      <c r="F10" s="42"/>
      <c r="G10" s="42"/>
      <c r="H10" s="42"/>
      <c r="I10" s="48"/>
      <c r="J10" s="48"/>
      <c r="K10" s="48"/>
      <c r="L10" s="49"/>
    </row>
    <row r="11" spans="1:12" s="15" customFormat="1" ht="22.5" customHeight="1">
      <c r="A11" s="59" t="s">
        <v>19</v>
      </c>
      <c r="B11" s="41">
        <v>3.5977</v>
      </c>
      <c r="C11" s="41">
        <v>9.3688</v>
      </c>
      <c r="D11" s="41"/>
      <c r="E11" s="41"/>
      <c r="F11" s="41"/>
      <c r="G11" s="41"/>
      <c r="H11" s="41"/>
      <c r="I11" s="50"/>
      <c r="J11" s="50"/>
      <c r="K11" s="50"/>
      <c r="L11" s="51"/>
    </row>
    <row r="12" spans="1:12" s="58" customFormat="1" ht="22.5" customHeight="1">
      <c r="A12" s="57" t="s">
        <v>15</v>
      </c>
      <c r="B12" s="43">
        <v>27.35</v>
      </c>
      <c r="C12" s="43">
        <v>22.124</v>
      </c>
      <c r="D12" s="43"/>
      <c r="E12" s="43"/>
      <c r="F12" s="43"/>
      <c r="G12" s="43"/>
      <c r="H12" s="43"/>
      <c r="I12" s="52"/>
      <c r="J12" s="52"/>
      <c r="K12" s="52"/>
      <c r="L12" s="53"/>
    </row>
    <row r="13" spans="1:12" ht="22.5" customHeight="1">
      <c r="A13" s="39" t="s">
        <v>20</v>
      </c>
      <c r="B13" s="41">
        <v>1.6354341965</v>
      </c>
      <c r="C13" s="41">
        <v>2.0572898339</v>
      </c>
      <c r="D13" s="41"/>
      <c r="E13" s="41"/>
      <c r="F13" s="41"/>
      <c r="G13" s="41"/>
      <c r="H13" s="41"/>
      <c r="I13" s="50"/>
      <c r="J13" s="50"/>
      <c r="K13" s="50"/>
      <c r="L13" s="51"/>
    </row>
    <row r="14" spans="1:12" ht="22.5" customHeight="1">
      <c r="A14" s="39" t="s">
        <v>15</v>
      </c>
      <c r="B14" s="43">
        <v>8.472122869271075</v>
      </c>
      <c r="C14" s="43">
        <v>3.462735059752589</v>
      </c>
      <c r="D14" s="43"/>
      <c r="E14" s="43"/>
      <c r="F14" s="43"/>
      <c r="G14" s="43"/>
      <c r="H14" s="43"/>
      <c r="I14" s="52"/>
      <c r="J14" s="52"/>
      <c r="K14" s="52"/>
      <c r="L14" s="53"/>
    </row>
    <row r="15" spans="1:12" ht="22.5" customHeight="1">
      <c r="A15" s="39" t="s">
        <v>21</v>
      </c>
      <c r="B15" s="41">
        <v>10.74313</v>
      </c>
      <c r="C15" s="41">
        <v>15.23586</v>
      </c>
      <c r="D15" s="41"/>
      <c r="E15" s="41"/>
      <c r="F15" s="41"/>
      <c r="G15" s="41"/>
      <c r="H15" s="41"/>
      <c r="I15" s="50"/>
      <c r="J15" s="50"/>
      <c r="K15" s="50"/>
      <c r="L15" s="51"/>
    </row>
    <row r="16" spans="1:12" s="20" customFormat="1" ht="22.5" customHeight="1">
      <c r="A16" s="44" t="s">
        <v>15</v>
      </c>
      <c r="B16" s="41">
        <v>6</v>
      </c>
      <c r="C16" s="41">
        <v>5.8</v>
      </c>
      <c r="D16" s="41"/>
      <c r="E16" s="41"/>
      <c r="F16" s="41"/>
      <c r="G16" s="41"/>
      <c r="H16" s="41"/>
      <c r="I16" s="50"/>
      <c r="J16" s="50"/>
      <c r="K16" s="50"/>
      <c r="L16" s="51"/>
    </row>
    <row r="17" spans="1:12" ht="22.5" customHeight="1">
      <c r="A17" s="39" t="s">
        <v>22</v>
      </c>
      <c r="B17" s="41">
        <v>4.66</v>
      </c>
      <c r="C17" s="41">
        <v>6.61</v>
      </c>
      <c r="D17" s="41"/>
      <c r="E17" s="41"/>
      <c r="F17" s="41"/>
      <c r="G17" s="41"/>
      <c r="H17" s="41"/>
      <c r="I17" s="50"/>
      <c r="J17" s="50"/>
      <c r="K17" s="50"/>
      <c r="L17" s="51"/>
    </row>
    <row r="18" spans="1:12" s="20" customFormat="1" ht="22.5" customHeight="1">
      <c r="A18" s="44" t="s">
        <v>15</v>
      </c>
      <c r="B18" s="42">
        <v>2.7</v>
      </c>
      <c r="C18" s="42">
        <v>-29.5</v>
      </c>
      <c r="D18" s="42"/>
      <c r="E18" s="42"/>
      <c r="F18" s="42"/>
      <c r="G18" s="42"/>
      <c r="H18" s="42"/>
      <c r="I18" s="48"/>
      <c r="J18" s="48"/>
      <c r="K18" s="48"/>
      <c r="L18" s="49"/>
    </row>
    <row r="19" spans="1:12" ht="22.5" customHeight="1">
      <c r="A19" s="39" t="s">
        <v>23</v>
      </c>
      <c r="B19" s="41">
        <v>0.78180036</v>
      </c>
      <c r="C19" s="41">
        <v>0.9459303</v>
      </c>
      <c r="D19" s="41"/>
      <c r="E19" s="41"/>
      <c r="F19" s="41"/>
      <c r="G19" s="41"/>
      <c r="H19" s="41"/>
      <c r="I19" s="54"/>
      <c r="J19" s="50"/>
      <c r="K19" s="50"/>
      <c r="L19" s="51"/>
    </row>
    <row r="20" spans="1:12" s="20" customFormat="1" ht="22.5" customHeight="1">
      <c r="A20" s="45" t="s">
        <v>15</v>
      </c>
      <c r="B20" s="46">
        <v>23.01</v>
      </c>
      <c r="C20" s="46">
        <v>21.81</v>
      </c>
      <c r="D20" s="46"/>
      <c r="E20" s="46"/>
      <c r="F20" s="46"/>
      <c r="G20" s="46"/>
      <c r="H20" s="46"/>
      <c r="I20" s="55"/>
      <c r="J20" s="55"/>
      <c r="K20" s="55"/>
      <c r="L20" s="56"/>
    </row>
  </sheetData>
  <sheetProtection/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zoomScale="90" zoomScaleNormal="90" zoomScalePageLayoutView="0" workbookViewId="0" topLeftCell="A10">
      <selection activeCell="A10" sqref="A1:IV16384"/>
    </sheetView>
  </sheetViews>
  <sheetFormatPr defaultColWidth="9.00390625" defaultRowHeight="14.25"/>
  <cols>
    <col min="1" max="1" width="30.125" style="65" customWidth="1"/>
    <col min="2" max="2" width="8.75390625" style="65" customWidth="1"/>
    <col min="3" max="3" width="10.375" style="65" customWidth="1"/>
    <col min="4" max="4" width="9.625" style="65" customWidth="1"/>
    <col min="5" max="5" width="8.00390625" style="65" customWidth="1"/>
    <col min="6" max="6" width="1.625" style="65" customWidth="1"/>
    <col min="7" max="7" width="29.75390625" style="65" customWidth="1"/>
    <col min="8" max="8" width="7.375" style="65" customWidth="1"/>
    <col min="9" max="10" width="10.625" style="65" customWidth="1"/>
    <col min="11" max="11" width="8.125" style="65" customWidth="1"/>
    <col min="12" max="16384" width="9.00390625" style="65" customWidth="1"/>
  </cols>
  <sheetData>
    <row r="1" spans="1:6" ht="21" customHeight="1">
      <c r="A1" s="63" t="s">
        <v>306</v>
      </c>
      <c r="B1" s="63"/>
      <c r="C1" s="63"/>
      <c r="D1" s="63"/>
      <c r="E1" s="63"/>
      <c r="F1" s="64"/>
    </row>
    <row r="2" spans="1:11" s="70" customFormat="1" ht="28.5">
      <c r="A2" s="66" t="s">
        <v>1</v>
      </c>
      <c r="B2" s="66" t="s">
        <v>24</v>
      </c>
      <c r="C2" s="67" t="s">
        <v>25</v>
      </c>
      <c r="D2" s="66" t="s">
        <v>26</v>
      </c>
      <c r="E2" s="68" t="s">
        <v>27</v>
      </c>
      <c r="F2" s="69"/>
      <c r="G2" s="66" t="s">
        <v>1</v>
      </c>
      <c r="H2" s="66" t="s">
        <v>28</v>
      </c>
      <c r="I2" s="67" t="s">
        <v>29</v>
      </c>
      <c r="J2" s="66" t="s">
        <v>30</v>
      </c>
      <c r="K2" s="68" t="s">
        <v>27</v>
      </c>
    </row>
    <row r="3" spans="1:11" s="70" customFormat="1" ht="18" customHeight="1">
      <c r="A3" s="71" t="s">
        <v>31</v>
      </c>
      <c r="B3" s="72"/>
      <c r="C3" s="73"/>
      <c r="D3" s="73"/>
      <c r="E3" s="74"/>
      <c r="F3" s="75"/>
      <c r="G3" s="76" t="s">
        <v>263</v>
      </c>
      <c r="H3" s="75"/>
      <c r="I3" s="77"/>
      <c r="J3" s="77"/>
      <c r="K3" s="78"/>
    </row>
    <row r="4" spans="1:11" s="70" customFormat="1" ht="18" customHeight="1">
      <c r="A4" s="76" t="s">
        <v>264</v>
      </c>
      <c r="B4" s="72" t="s">
        <v>32</v>
      </c>
      <c r="C4" s="79"/>
      <c r="D4" s="79">
        <v>230207</v>
      </c>
      <c r="E4" s="80">
        <v>6.49</v>
      </c>
      <c r="F4" s="75"/>
      <c r="G4" s="81" t="s">
        <v>33</v>
      </c>
      <c r="H4" s="82" t="s">
        <v>34</v>
      </c>
      <c r="I4" s="83"/>
      <c r="J4" s="77"/>
      <c r="K4" s="84"/>
    </row>
    <row r="5" spans="1:11" s="70" customFormat="1" ht="18" customHeight="1">
      <c r="A5" s="76" t="s">
        <v>35</v>
      </c>
      <c r="B5" s="72" t="s">
        <v>32</v>
      </c>
      <c r="C5" s="79"/>
      <c r="D5" s="79">
        <v>34709</v>
      </c>
      <c r="E5" s="80">
        <v>4.8</v>
      </c>
      <c r="F5" s="85"/>
      <c r="G5" s="81" t="s">
        <v>36</v>
      </c>
      <c r="H5" s="82" t="s">
        <v>34</v>
      </c>
      <c r="I5" s="79"/>
      <c r="J5" s="77"/>
      <c r="K5" s="78"/>
    </row>
    <row r="6" spans="1:11" s="70" customFormat="1" ht="19.5" customHeight="1">
      <c r="A6" s="76" t="s">
        <v>37</v>
      </c>
      <c r="B6" s="72" t="s">
        <v>32</v>
      </c>
      <c r="C6" s="79"/>
      <c r="D6" s="79">
        <v>43351</v>
      </c>
      <c r="E6" s="80">
        <v>12</v>
      </c>
      <c r="F6" s="85"/>
      <c r="G6" s="76" t="s">
        <v>38</v>
      </c>
      <c r="H6" s="82" t="s">
        <v>34</v>
      </c>
      <c r="I6" s="79"/>
      <c r="J6" s="77"/>
      <c r="K6" s="78"/>
    </row>
    <row r="7" spans="1:11" s="70" customFormat="1" ht="18.75" customHeight="1">
      <c r="A7" s="76" t="s">
        <v>39</v>
      </c>
      <c r="B7" s="72" t="s">
        <v>32</v>
      </c>
      <c r="C7" s="79"/>
      <c r="D7" s="79">
        <v>29895</v>
      </c>
      <c r="E7" s="80">
        <v>23.06</v>
      </c>
      <c r="F7" s="85"/>
      <c r="G7" s="76" t="s">
        <v>40</v>
      </c>
      <c r="H7" s="82" t="s">
        <v>34</v>
      </c>
      <c r="I7" s="86"/>
      <c r="J7" s="86"/>
      <c r="K7" s="78"/>
    </row>
    <row r="8" spans="1:11" s="70" customFormat="1" ht="18.75" customHeight="1">
      <c r="A8" s="76" t="s">
        <v>41</v>
      </c>
      <c r="B8" s="72" t="s">
        <v>32</v>
      </c>
      <c r="C8" s="79"/>
      <c r="D8" s="79">
        <v>13456</v>
      </c>
      <c r="E8" s="80">
        <v>-7.2</v>
      </c>
      <c r="F8" s="85"/>
      <c r="G8" s="76" t="s">
        <v>265</v>
      </c>
      <c r="H8" s="82" t="s">
        <v>34</v>
      </c>
      <c r="I8" s="86"/>
      <c r="J8" s="77">
        <v>2071</v>
      </c>
      <c r="K8" s="78">
        <v>-1.2</v>
      </c>
    </row>
    <row r="9" spans="1:11" s="70" customFormat="1" ht="18.75" customHeight="1">
      <c r="A9" s="76" t="s">
        <v>42</v>
      </c>
      <c r="B9" s="72" t="s">
        <v>32</v>
      </c>
      <c r="C9" s="79"/>
      <c r="D9" s="79">
        <v>152147</v>
      </c>
      <c r="E9" s="80">
        <v>5.55</v>
      </c>
      <c r="F9" s="85"/>
      <c r="G9" s="76" t="s">
        <v>266</v>
      </c>
      <c r="H9" s="82"/>
      <c r="I9" s="86"/>
      <c r="J9" s="87"/>
      <c r="K9" s="78"/>
    </row>
    <row r="10" spans="1:11" s="70" customFormat="1" ht="18.75" customHeight="1">
      <c r="A10" s="76" t="s">
        <v>43</v>
      </c>
      <c r="B10" s="72" t="s">
        <v>32</v>
      </c>
      <c r="C10" s="79"/>
      <c r="D10" s="79">
        <v>7633</v>
      </c>
      <c r="E10" s="80">
        <v>-18.71</v>
      </c>
      <c r="F10" s="88"/>
      <c r="G10" s="76" t="s">
        <v>44</v>
      </c>
      <c r="H10" s="82" t="s">
        <v>45</v>
      </c>
      <c r="I10" s="86">
        <v>29.64</v>
      </c>
      <c r="J10" s="87"/>
      <c r="K10" s="78">
        <v>-8</v>
      </c>
    </row>
    <row r="11" spans="1:11" s="70" customFormat="1" ht="18.75" customHeight="1">
      <c r="A11" s="76" t="s">
        <v>46</v>
      </c>
      <c r="B11" s="72" t="s">
        <v>32</v>
      </c>
      <c r="C11" s="79"/>
      <c r="D11" s="79">
        <v>52057</v>
      </c>
      <c r="E11" s="80">
        <v>9.54</v>
      </c>
      <c r="F11" s="88"/>
      <c r="G11" s="76" t="s">
        <v>47</v>
      </c>
      <c r="H11" s="82" t="s">
        <v>45</v>
      </c>
      <c r="I11" s="86"/>
      <c r="J11" s="87">
        <v>13.02</v>
      </c>
      <c r="K11" s="78">
        <v>-4.6</v>
      </c>
    </row>
    <row r="12" spans="1:11" s="70" customFormat="1" ht="18.75" customHeight="1">
      <c r="A12" s="76" t="s">
        <v>48</v>
      </c>
      <c r="B12" s="72" t="s">
        <v>32</v>
      </c>
      <c r="C12" s="79"/>
      <c r="D12" s="79">
        <v>4746</v>
      </c>
      <c r="E12" s="80">
        <v>-7.06</v>
      </c>
      <c r="F12" s="88"/>
      <c r="G12" s="76" t="s">
        <v>49</v>
      </c>
      <c r="H12" s="82" t="s">
        <v>50</v>
      </c>
      <c r="I12" s="87">
        <v>166.04</v>
      </c>
      <c r="J12" s="87"/>
      <c r="K12" s="78">
        <v>2.3</v>
      </c>
    </row>
    <row r="13" spans="1:11" s="70" customFormat="1" ht="18.75" customHeight="1">
      <c r="A13" s="76" t="s">
        <v>51</v>
      </c>
      <c r="B13" s="72" t="s">
        <v>32</v>
      </c>
      <c r="C13" s="79"/>
      <c r="D13" s="79">
        <v>8983</v>
      </c>
      <c r="E13" s="80">
        <v>0.24</v>
      </c>
      <c r="F13" s="85"/>
      <c r="G13" s="89" t="s">
        <v>52</v>
      </c>
      <c r="H13" s="82" t="s">
        <v>50</v>
      </c>
      <c r="I13" s="87"/>
      <c r="J13" s="87">
        <v>231.78</v>
      </c>
      <c r="K13" s="78">
        <v>1.2</v>
      </c>
    </row>
    <row r="14" spans="1:11" s="70" customFormat="1" ht="18.75" customHeight="1">
      <c r="A14" s="76" t="s">
        <v>53</v>
      </c>
      <c r="B14" s="72" t="s">
        <v>32</v>
      </c>
      <c r="C14" s="79"/>
      <c r="D14" s="79">
        <v>27736</v>
      </c>
      <c r="E14" s="80">
        <v>-2.71</v>
      </c>
      <c r="F14" s="85"/>
      <c r="G14" s="89" t="s">
        <v>54</v>
      </c>
      <c r="H14" s="82" t="s">
        <v>34</v>
      </c>
      <c r="I14" s="90"/>
      <c r="J14" s="77">
        <v>13399</v>
      </c>
      <c r="K14" s="78">
        <v>-0.3</v>
      </c>
    </row>
    <row r="15" spans="1:11" s="70" customFormat="1" ht="18.75" customHeight="1">
      <c r="A15" s="76" t="s">
        <v>55</v>
      </c>
      <c r="B15" s="72" t="s">
        <v>32</v>
      </c>
      <c r="C15" s="79"/>
      <c r="D15" s="79">
        <v>16930</v>
      </c>
      <c r="E15" s="80">
        <v>11.97</v>
      </c>
      <c r="F15" s="85"/>
      <c r="G15" s="89" t="s">
        <v>56</v>
      </c>
      <c r="H15" s="82" t="s">
        <v>34</v>
      </c>
      <c r="I15" s="86"/>
      <c r="J15" s="90">
        <v>915</v>
      </c>
      <c r="K15" s="78">
        <v>-0.8</v>
      </c>
    </row>
    <row r="16" spans="1:11" s="70" customFormat="1" ht="18.75" customHeight="1">
      <c r="A16" s="76" t="s">
        <v>57</v>
      </c>
      <c r="B16" s="72" t="s">
        <v>32</v>
      </c>
      <c r="C16" s="79"/>
      <c r="D16" s="79">
        <v>33522</v>
      </c>
      <c r="E16" s="80">
        <v>13.96</v>
      </c>
      <c r="F16" s="85"/>
      <c r="G16" s="91" t="s">
        <v>58</v>
      </c>
      <c r="H16" s="82" t="s">
        <v>34</v>
      </c>
      <c r="I16" s="87"/>
      <c r="J16" s="77">
        <v>4525</v>
      </c>
      <c r="K16" s="78">
        <v>1.5</v>
      </c>
    </row>
    <row r="17" spans="1:11" s="70" customFormat="1" ht="18" customHeight="1">
      <c r="A17" s="76" t="s">
        <v>59</v>
      </c>
      <c r="B17" s="72" t="s">
        <v>32</v>
      </c>
      <c r="C17" s="92"/>
      <c r="D17" s="79">
        <v>540</v>
      </c>
      <c r="E17" s="80">
        <v>6.4</v>
      </c>
      <c r="F17" s="85"/>
      <c r="G17" s="93" t="s">
        <v>60</v>
      </c>
      <c r="H17" s="82"/>
      <c r="I17" s="77"/>
      <c r="J17" s="77"/>
      <c r="K17" s="78"/>
    </row>
    <row r="18" spans="1:11" s="70" customFormat="1" ht="18" customHeight="1">
      <c r="A18" s="70" t="s">
        <v>61</v>
      </c>
      <c r="B18" s="72" t="s">
        <v>32</v>
      </c>
      <c r="C18" s="94"/>
      <c r="D18" s="94"/>
      <c r="E18" s="95"/>
      <c r="F18" s="85"/>
      <c r="G18" s="89" t="s">
        <v>267</v>
      </c>
      <c r="H18" s="82" t="s">
        <v>32</v>
      </c>
      <c r="I18" s="77"/>
      <c r="J18" s="77">
        <v>164972.5944</v>
      </c>
      <c r="K18" s="78">
        <v>20.1</v>
      </c>
    </row>
    <row r="19" spans="1:11" s="70" customFormat="1" ht="18.75" customHeight="1">
      <c r="A19" s="96" t="s">
        <v>62</v>
      </c>
      <c r="B19" s="97"/>
      <c r="C19" s="77"/>
      <c r="D19" s="77"/>
      <c r="E19" s="98"/>
      <c r="F19" s="85"/>
      <c r="G19" s="89" t="s">
        <v>63</v>
      </c>
      <c r="H19" s="82" t="s">
        <v>32</v>
      </c>
      <c r="I19" s="77">
        <v>44242.05</v>
      </c>
      <c r="J19" s="77">
        <v>109247.92</v>
      </c>
      <c r="K19" s="78">
        <v>28.1</v>
      </c>
    </row>
    <row r="20" spans="1:11" s="70" customFormat="1" ht="18.75" customHeight="1">
      <c r="A20" s="81" t="s">
        <v>268</v>
      </c>
      <c r="B20" s="82" t="s">
        <v>32</v>
      </c>
      <c r="C20" s="77"/>
      <c r="D20" s="77">
        <v>64519</v>
      </c>
      <c r="E20" s="78">
        <v>3.8</v>
      </c>
      <c r="F20" s="85"/>
      <c r="G20" s="89" t="s">
        <v>64</v>
      </c>
      <c r="H20" s="82" t="s">
        <v>32</v>
      </c>
      <c r="I20" s="77">
        <v>5696.1</v>
      </c>
      <c r="J20" s="77">
        <v>22526.1</v>
      </c>
      <c r="K20" s="78">
        <v>125.4</v>
      </c>
    </row>
    <row r="21" spans="1:11" s="70" customFormat="1" ht="18" customHeight="1">
      <c r="A21" s="99" t="s">
        <v>65</v>
      </c>
      <c r="B21" s="82" t="s">
        <v>32</v>
      </c>
      <c r="C21" s="77"/>
      <c r="D21" s="77">
        <v>20627</v>
      </c>
      <c r="E21" s="78">
        <v>10.2</v>
      </c>
      <c r="F21" s="85"/>
      <c r="G21" s="89" t="s">
        <v>66</v>
      </c>
      <c r="H21" s="82" t="s">
        <v>32</v>
      </c>
      <c r="I21" s="77">
        <v>34485.19</v>
      </c>
      <c r="J21" s="77">
        <v>76245.91</v>
      </c>
      <c r="K21" s="78">
        <v>13.1</v>
      </c>
    </row>
    <row r="22" spans="1:11" s="70" customFormat="1" ht="18.75" customHeight="1">
      <c r="A22" s="81" t="s">
        <v>67</v>
      </c>
      <c r="B22" s="82" t="s">
        <v>32</v>
      </c>
      <c r="C22" s="77"/>
      <c r="D22" s="77">
        <v>6786</v>
      </c>
      <c r="E22" s="78">
        <v>5</v>
      </c>
      <c r="F22" s="85"/>
      <c r="G22" s="89" t="s">
        <v>68</v>
      </c>
      <c r="H22" s="82" t="s">
        <v>32</v>
      </c>
      <c r="I22" s="77">
        <v>761.3</v>
      </c>
      <c r="J22" s="77">
        <v>1637.5</v>
      </c>
      <c r="K22" s="78">
        <v>9.4</v>
      </c>
    </row>
    <row r="23" spans="1:11" s="70" customFormat="1" ht="18.75" customHeight="1">
      <c r="A23" s="81" t="s">
        <v>69</v>
      </c>
      <c r="B23" s="82" t="s">
        <v>32</v>
      </c>
      <c r="C23" s="77"/>
      <c r="D23" s="77">
        <v>28924</v>
      </c>
      <c r="E23" s="78">
        <v>0.1</v>
      </c>
      <c r="F23" s="100"/>
      <c r="G23" s="89" t="s">
        <v>70</v>
      </c>
      <c r="H23" s="82" t="s">
        <v>32</v>
      </c>
      <c r="I23" s="77">
        <v>3299.46</v>
      </c>
      <c r="J23" s="77">
        <v>8838.41</v>
      </c>
      <c r="K23" s="78">
        <v>39.4</v>
      </c>
    </row>
    <row r="24" spans="1:11" s="70" customFormat="1" ht="18.75" customHeight="1">
      <c r="A24" s="81" t="s">
        <v>71</v>
      </c>
      <c r="B24" s="82" t="s">
        <v>32</v>
      </c>
      <c r="C24" s="77"/>
      <c r="D24" s="77">
        <v>6873</v>
      </c>
      <c r="E24" s="78">
        <v>1.8</v>
      </c>
      <c r="F24" s="101"/>
      <c r="G24" s="89" t="s">
        <v>72</v>
      </c>
      <c r="H24" s="82" t="s">
        <v>32</v>
      </c>
      <c r="I24" s="90">
        <v>9765.65</v>
      </c>
      <c r="J24" s="90">
        <v>26152.04</v>
      </c>
      <c r="K24" s="78">
        <v>-4.7</v>
      </c>
    </row>
    <row r="25" spans="1:11" s="70" customFormat="1" ht="18.75" customHeight="1">
      <c r="A25" s="81" t="s">
        <v>73</v>
      </c>
      <c r="B25" s="82" t="s">
        <v>32</v>
      </c>
      <c r="C25" s="77"/>
      <c r="D25" s="77">
        <v>1309</v>
      </c>
      <c r="E25" s="102">
        <v>6.4</v>
      </c>
      <c r="F25" s="100"/>
      <c r="G25" s="89" t="s">
        <v>74</v>
      </c>
      <c r="H25" s="82" t="s">
        <v>32</v>
      </c>
      <c r="I25" s="77">
        <v>34476.4</v>
      </c>
      <c r="J25" s="77">
        <v>83095.88</v>
      </c>
      <c r="K25" s="102">
        <v>43.7</v>
      </c>
    </row>
    <row r="26" spans="1:11" s="109" customFormat="1" ht="18.75" customHeight="1">
      <c r="A26" s="103" t="s">
        <v>269</v>
      </c>
      <c r="B26" s="104" t="s">
        <v>32</v>
      </c>
      <c r="C26" s="105"/>
      <c r="D26" s="105">
        <v>35249</v>
      </c>
      <c r="E26" s="106">
        <v>4.8</v>
      </c>
      <c r="F26" s="100"/>
      <c r="G26" s="107" t="s">
        <v>75</v>
      </c>
      <c r="H26" s="108" t="s">
        <v>76</v>
      </c>
      <c r="I26" s="105"/>
      <c r="J26" s="105"/>
      <c r="K26" s="106"/>
    </row>
    <row r="27" spans="1:11" s="70" customFormat="1" ht="15.75" customHeight="1">
      <c r="A27" s="109"/>
      <c r="B27" s="110"/>
      <c r="C27" s="109"/>
      <c r="D27" s="109"/>
      <c r="E27" s="109"/>
      <c r="F27" s="111"/>
      <c r="G27" s="112"/>
      <c r="H27" s="112"/>
      <c r="I27" s="112"/>
      <c r="J27" s="112"/>
      <c r="K27" s="112"/>
    </row>
    <row r="28" spans="1:11" s="70" customFormat="1" ht="14.25" customHeight="1">
      <c r="A28" s="109"/>
      <c r="B28" s="110"/>
      <c r="C28" s="109"/>
      <c r="D28" s="109"/>
      <c r="E28" s="109"/>
      <c r="F28" s="111"/>
      <c r="G28" s="112"/>
      <c r="H28" s="112"/>
      <c r="I28" s="112"/>
      <c r="J28" s="112"/>
      <c r="K28" s="112"/>
    </row>
    <row r="29" spans="7:11" s="70" customFormat="1" ht="14.25">
      <c r="G29" s="99"/>
      <c r="H29" s="74"/>
      <c r="I29" s="99"/>
      <c r="J29" s="99"/>
      <c r="K29" s="99"/>
    </row>
    <row r="30" spans="1:11" s="70" customFormat="1" ht="36" customHeight="1">
      <c r="A30" s="66" t="s">
        <v>1</v>
      </c>
      <c r="B30" s="66" t="s">
        <v>28</v>
      </c>
      <c r="C30" s="67" t="s">
        <v>29</v>
      </c>
      <c r="D30" s="66" t="s">
        <v>30</v>
      </c>
      <c r="E30" s="68" t="s">
        <v>27</v>
      </c>
      <c r="F30" s="69"/>
      <c r="G30" s="66" t="s">
        <v>1</v>
      </c>
      <c r="H30" s="66" t="s">
        <v>28</v>
      </c>
      <c r="I30" s="67" t="s">
        <v>29</v>
      </c>
      <c r="J30" s="66" t="s">
        <v>30</v>
      </c>
      <c r="K30" s="68" t="s">
        <v>27</v>
      </c>
    </row>
    <row r="31" spans="1:11" s="70" customFormat="1" ht="19.5" customHeight="1">
      <c r="A31" s="89" t="s">
        <v>270</v>
      </c>
      <c r="B31" s="82" t="s">
        <v>32</v>
      </c>
      <c r="C31" s="77"/>
      <c r="D31" s="77"/>
      <c r="E31" s="78"/>
      <c r="F31" s="69"/>
      <c r="G31" s="113" t="s">
        <v>307</v>
      </c>
      <c r="H31" s="82"/>
      <c r="I31" s="92"/>
      <c r="J31" s="114"/>
      <c r="K31" s="115"/>
    </row>
    <row r="32" spans="1:11" s="70" customFormat="1" ht="19.5" customHeight="1">
      <c r="A32" s="91" t="s">
        <v>63</v>
      </c>
      <c r="B32" s="116" t="s">
        <v>32</v>
      </c>
      <c r="C32" s="117">
        <v>10689.34</v>
      </c>
      <c r="D32" s="117">
        <v>26770.359999999997</v>
      </c>
      <c r="E32" s="78">
        <v>36.2</v>
      </c>
      <c r="F32" s="69"/>
      <c r="G32" s="76" t="s">
        <v>308</v>
      </c>
      <c r="H32" s="82" t="s">
        <v>32</v>
      </c>
      <c r="I32" s="92"/>
      <c r="J32" s="79">
        <v>287051.9</v>
      </c>
      <c r="K32" s="78">
        <v>13.770611745345747</v>
      </c>
    </row>
    <row r="33" spans="1:11" s="70" customFormat="1" ht="19.5" customHeight="1">
      <c r="A33" s="89" t="s">
        <v>271</v>
      </c>
      <c r="B33" s="82" t="s">
        <v>32</v>
      </c>
      <c r="C33" s="117">
        <v>5041</v>
      </c>
      <c r="D33" s="117">
        <v>10384</v>
      </c>
      <c r="E33" s="78">
        <v>21.5</v>
      </c>
      <c r="F33" s="118"/>
      <c r="G33" s="81" t="s">
        <v>77</v>
      </c>
      <c r="H33" s="82" t="s">
        <v>32</v>
      </c>
      <c r="I33" s="92"/>
      <c r="J33" s="79">
        <v>61108.6</v>
      </c>
      <c r="K33" s="84">
        <v>11.898174174020212</v>
      </c>
    </row>
    <row r="34" spans="1:11" s="70" customFormat="1" ht="19.5" customHeight="1">
      <c r="A34" s="89" t="s">
        <v>272</v>
      </c>
      <c r="B34" s="82" t="s">
        <v>32</v>
      </c>
      <c r="C34" s="117">
        <v>270</v>
      </c>
      <c r="D34" s="117">
        <v>612</v>
      </c>
      <c r="E34" s="78">
        <v>113.9</v>
      </c>
      <c r="F34" s="118"/>
      <c r="G34" s="81" t="s">
        <v>78</v>
      </c>
      <c r="H34" s="82" t="s">
        <v>32</v>
      </c>
      <c r="I34" s="92"/>
      <c r="J34" s="79">
        <v>950292.6</v>
      </c>
      <c r="K34" s="84">
        <v>42.72322172810138</v>
      </c>
    </row>
    <row r="35" spans="1:11" s="70" customFormat="1" ht="19.5" customHeight="1">
      <c r="A35" s="76" t="s">
        <v>273</v>
      </c>
      <c r="B35" s="82"/>
      <c r="C35" s="117"/>
      <c r="D35" s="117"/>
      <c r="E35" s="78"/>
      <c r="F35" s="118"/>
      <c r="G35" s="81" t="s">
        <v>79</v>
      </c>
      <c r="H35" s="82" t="s">
        <v>32</v>
      </c>
      <c r="I35" s="92"/>
      <c r="J35" s="79">
        <v>722430</v>
      </c>
      <c r="K35" s="84">
        <v>48.89133733245782</v>
      </c>
    </row>
    <row r="36" spans="1:11" s="70" customFormat="1" ht="19.5" customHeight="1">
      <c r="A36" s="89" t="s">
        <v>80</v>
      </c>
      <c r="B36" s="82" t="s">
        <v>34</v>
      </c>
      <c r="C36" s="117">
        <v>15.7</v>
      </c>
      <c r="D36" s="117">
        <v>51.4</v>
      </c>
      <c r="E36" s="78">
        <v>-7.1</v>
      </c>
      <c r="F36" s="118"/>
      <c r="G36" s="81" t="s">
        <v>81</v>
      </c>
      <c r="H36" s="82" t="s">
        <v>32</v>
      </c>
      <c r="I36" s="92"/>
      <c r="J36" s="79">
        <v>56933.1</v>
      </c>
      <c r="K36" s="84">
        <v>40.43512043512044</v>
      </c>
    </row>
    <row r="37" spans="1:11" s="70" customFormat="1" ht="19.5" customHeight="1">
      <c r="A37" s="76" t="s">
        <v>274</v>
      </c>
      <c r="B37" s="82" t="s">
        <v>34</v>
      </c>
      <c r="C37" s="117">
        <v>137</v>
      </c>
      <c r="D37" s="117">
        <v>1356</v>
      </c>
      <c r="E37" s="78">
        <v>14.9</v>
      </c>
      <c r="F37" s="118"/>
      <c r="G37" s="81" t="s">
        <v>82</v>
      </c>
      <c r="H37" s="82" t="s">
        <v>32</v>
      </c>
      <c r="I37" s="92"/>
      <c r="J37" s="79">
        <v>46773.2</v>
      </c>
      <c r="K37" s="84">
        <v>35.85999564301795</v>
      </c>
    </row>
    <row r="38" spans="1:11" s="70" customFormat="1" ht="24.75" customHeight="1">
      <c r="A38" s="76" t="s">
        <v>83</v>
      </c>
      <c r="B38" s="82" t="s">
        <v>34</v>
      </c>
      <c r="C38" s="117">
        <v>80.7</v>
      </c>
      <c r="D38" s="117">
        <v>156.7</v>
      </c>
      <c r="E38" s="78">
        <v>44.4</v>
      </c>
      <c r="F38" s="118"/>
      <c r="G38" s="81" t="s">
        <v>84</v>
      </c>
      <c r="H38" s="82" t="s">
        <v>32</v>
      </c>
      <c r="I38" s="92"/>
      <c r="J38" s="79">
        <v>3553.6</v>
      </c>
      <c r="K38" s="84">
        <v>17.524886728180718</v>
      </c>
    </row>
    <row r="39" spans="1:11" s="70" customFormat="1" ht="19.5" customHeight="1">
      <c r="A39" s="76" t="s">
        <v>275</v>
      </c>
      <c r="B39" s="82" t="s">
        <v>34</v>
      </c>
      <c r="C39" s="117">
        <v>19</v>
      </c>
      <c r="D39" s="117">
        <v>97</v>
      </c>
      <c r="E39" s="78">
        <v>-33.5</v>
      </c>
      <c r="F39" s="118"/>
      <c r="G39" s="81" t="s">
        <v>85</v>
      </c>
      <c r="H39" s="82" t="s">
        <v>32</v>
      </c>
      <c r="I39" s="92"/>
      <c r="J39" s="79">
        <v>1701.6</v>
      </c>
      <c r="K39" s="98">
        <v>213.19712865819992</v>
      </c>
    </row>
    <row r="40" spans="1:11" s="70" customFormat="1" ht="19.5" customHeight="1">
      <c r="A40" s="76" t="s">
        <v>86</v>
      </c>
      <c r="B40" s="82" t="s">
        <v>34</v>
      </c>
      <c r="C40" s="117">
        <v>4408</v>
      </c>
      <c r="D40" s="117">
        <v>10797</v>
      </c>
      <c r="E40" s="78">
        <v>13.1</v>
      </c>
      <c r="F40" s="118"/>
      <c r="G40" s="76" t="s">
        <v>87</v>
      </c>
      <c r="H40" s="82" t="s">
        <v>32</v>
      </c>
      <c r="I40" s="92"/>
      <c r="J40" s="79">
        <v>2271.4</v>
      </c>
      <c r="K40" s="84">
        <v>202.893719162555</v>
      </c>
    </row>
    <row r="41" spans="1:11" s="70" customFormat="1" ht="19.5" customHeight="1">
      <c r="A41" s="76" t="s">
        <v>276</v>
      </c>
      <c r="B41" s="82" t="s">
        <v>34</v>
      </c>
      <c r="C41" s="117">
        <v>2668.9</v>
      </c>
      <c r="D41" s="117">
        <v>6627.7</v>
      </c>
      <c r="E41" s="78">
        <v>105.1</v>
      </c>
      <c r="F41" s="118"/>
      <c r="G41" s="76" t="s">
        <v>88</v>
      </c>
      <c r="H41" s="82" t="s">
        <v>32</v>
      </c>
      <c r="I41" s="92"/>
      <c r="J41" s="79">
        <v>2369.6</v>
      </c>
      <c r="K41" s="84">
        <v>153.18944331659364</v>
      </c>
    </row>
    <row r="42" spans="1:11" s="70" customFormat="1" ht="19.5" customHeight="1">
      <c r="A42" s="76" t="s">
        <v>277</v>
      </c>
      <c r="B42" s="119" t="s">
        <v>34</v>
      </c>
      <c r="C42" s="117">
        <v>2263.4</v>
      </c>
      <c r="D42" s="117">
        <v>5734.3</v>
      </c>
      <c r="E42" s="78">
        <v>30.2</v>
      </c>
      <c r="F42" s="118"/>
      <c r="G42" s="76" t="s">
        <v>89</v>
      </c>
      <c r="H42" s="82" t="s">
        <v>90</v>
      </c>
      <c r="I42" s="79"/>
      <c r="J42" s="79">
        <v>572.3</v>
      </c>
      <c r="K42" s="84">
        <v>3.284605666847142</v>
      </c>
    </row>
    <row r="43" spans="1:11" s="70" customFormat="1" ht="19.5" customHeight="1">
      <c r="A43" s="76" t="s">
        <v>278</v>
      </c>
      <c r="B43" s="119" t="s">
        <v>34</v>
      </c>
      <c r="C43" s="117">
        <v>5071</v>
      </c>
      <c r="D43" s="117">
        <v>9871</v>
      </c>
      <c r="E43" s="78">
        <v>38.1</v>
      </c>
      <c r="F43" s="118"/>
      <c r="G43" s="76" t="s">
        <v>91</v>
      </c>
      <c r="H43" s="82" t="s">
        <v>92</v>
      </c>
      <c r="I43" s="120"/>
      <c r="J43" s="79"/>
      <c r="K43" s="84"/>
    </row>
    <row r="44" spans="1:11" s="70" customFormat="1" ht="19.5" customHeight="1">
      <c r="A44" s="76" t="s">
        <v>279</v>
      </c>
      <c r="B44" s="119" t="s">
        <v>34</v>
      </c>
      <c r="C44" s="117">
        <v>5073.9</v>
      </c>
      <c r="D44" s="117">
        <v>9647.1</v>
      </c>
      <c r="E44" s="78">
        <v>65</v>
      </c>
      <c r="F44" s="118"/>
      <c r="G44" s="121" t="s">
        <v>93</v>
      </c>
      <c r="H44" s="82"/>
      <c r="I44" s="79"/>
      <c r="J44" s="79"/>
      <c r="K44" s="84"/>
    </row>
    <row r="45" spans="1:11" s="70" customFormat="1" ht="19.5" customHeight="1">
      <c r="A45" s="76" t="s">
        <v>280</v>
      </c>
      <c r="B45" s="82" t="s">
        <v>34</v>
      </c>
      <c r="C45" s="117">
        <v>325</v>
      </c>
      <c r="D45" s="117">
        <v>736</v>
      </c>
      <c r="E45" s="78">
        <v>70.4</v>
      </c>
      <c r="F45" s="118"/>
      <c r="G45" s="89" t="s">
        <v>281</v>
      </c>
      <c r="H45" s="82" t="s">
        <v>32</v>
      </c>
      <c r="I45" s="79">
        <v>45480</v>
      </c>
      <c r="J45" s="79">
        <v>95489</v>
      </c>
      <c r="K45" s="84">
        <v>-40.1</v>
      </c>
    </row>
    <row r="46" spans="1:11" s="70" customFormat="1" ht="19.5" customHeight="1">
      <c r="A46" s="76" t="s">
        <v>282</v>
      </c>
      <c r="B46" s="82" t="s">
        <v>34</v>
      </c>
      <c r="C46" s="117">
        <v>273.7</v>
      </c>
      <c r="D46" s="117">
        <v>649.8</v>
      </c>
      <c r="E46" s="78">
        <v>13.2</v>
      </c>
      <c r="F46" s="118"/>
      <c r="G46" s="89" t="s">
        <v>94</v>
      </c>
      <c r="H46" s="82" t="s">
        <v>32</v>
      </c>
      <c r="I46" s="79">
        <v>1600</v>
      </c>
      <c r="J46" s="79">
        <v>4600</v>
      </c>
      <c r="K46" s="84">
        <v>-83.6</v>
      </c>
    </row>
    <row r="47" spans="1:11" s="70" customFormat="1" ht="19.5" customHeight="1">
      <c r="A47" s="76" t="s">
        <v>283</v>
      </c>
      <c r="B47" s="82" t="s">
        <v>34</v>
      </c>
      <c r="C47" s="117">
        <v>2316.9</v>
      </c>
      <c r="D47" s="117">
        <v>6717.9</v>
      </c>
      <c r="E47" s="78">
        <v>-24.1</v>
      </c>
      <c r="F47" s="118"/>
      <c r="G47" s="89" t="s">
        <v>95</v>
      </c>
      <c r="H47" s="82" t="s">
        <v>32</v>
      </c>
      <c r="I47" s="79">
        <v>16269</v>
      </c>
      <c r="J47" s="79">
        <v>26103</v>
      </c>
      <c r="K47" s="84">
        <v>-45.1</v>
      </c>
    </row>
    <row r="48" spans="1:11" s="70" customFormat="1" ht="16.5" customHeight="1">
      <c r="A48" s="76" t="s">
        <v>284</v>
      </c>
      <c r="B48" s="82" t="s">
        <v>34</v>
      </c>
      <c r="C48" s="122">
        <v>135373.6</v>
      </c>
      <c r="D48" s="122">
        <v>331534.6</v>
      </c>
      <c r="E48" s="123">
        <v>38.3</v>
      </c>
      <c r="F48" s="118"/>
      <c r="G48" s="89" t="s">
        <v>96</v>
      </c>
      <c r="H48" s="82" t="s">
        <v>32</v>
      </c>
      <c r="I48" s="79">
        <v>27611</v>
      </c>
      <c r="J48" s="79">
        <v>64786</v>
      </c>
      <c r="K48" s="84">
        <v>-22.6</v>
      </c>
    </row>
    <row r="49" spans="1:11" s="70" customFormat="1" ht="16.5" customHeight="1">
      <c r="A49" s="76" t="s">
        <v>285</v>
      </c>
      <c r="B49" s="82" t="s">
        <v>97</v>
      </c>
      <c r="C49" s="122">
        <v>37208</v>
      </c>
      <c r="D49" s="77">
        <v>86255</v>
      </c>
      <c r="E49" s="78">
        <v>29.9</v>
      </c>
      <c r="F49" s="118"/>
      <c r="G49" s="89" t="s">
        <v>98</v>
      </c>
      <c r="H49" s="82" t="s">
        <v>32</v>
      </c>
      <c r="I49" s="79">
        <v>31709</v>
      </c>
      <c r="J49" s="79">
        <v>58749</v>
      </c>
      <c r="K49" s="84">
        <v>161.3</v>
      </c>
    </row>
    <row r="50" spans="1:11" s="70" customFormat="1" ht="17.25" customHeight="1">
      <c r="A50" s="76" t="s">
        <v>286</v>
      </c>
      <c r="B50" s="82" t="s">
        <v>99</v>
      </c>
      <c r="C50" s="122">
        <v>20802</v>
      </c>
      <c r="D50" s="77">
        <v>62400</v>
      </c>
      <c r="E50" s="78">
        <v>-51.9</v>
      </c>
      <c r="F50" s="118"/>
      <c r="G50" s="99" t="s">
        <v>100</v>
      </c>
      <c r="H50" s="82" t="s">
        <v>32</v>
      </c>
      <c r="I50" s="79">
        <v>13762</v>
      </c>
      <c r="J50" s="77">
        <v>36723</v>
      </c>
      <c r="K50" s="78">
        <v>-70.8</v>
      </c>
    </row>
    <row r="51" spans="1:11" s="70" customFormat="1" ht="17.25" customHeight="1">
      <c r="A51" s="76" t="s">
        <v>287</v>
      </c>
      <c r="B51" s="82" t="s">
        <v>101</v>
      </c>
      <c r="C51" s="122">
        <v>95.7</v>
      </c>
      <c r="D51" s="77">
        <v>96.5</v>
      </c>
      <c r="E51" s="78">
        <v>2.7</v>
      </c>
      <c r="F51" s="118"/>
      <c r="G51" s="99" t="s">
        <v>288</v>
      </c>
      <c r="H51" s="82" t="s">
        <v>32</v>
      </c>
      <c r="I51" s="79">
        <v>9</v>
      </c>
      <c r="J51" s="77">
        <v>17</v>
      </c>
      <c r="K51" s="78">
        <v>-99.8</v>
      </c>
    </row>
    <row r="52" spans="1:11" s="70" customFormat="1" ht="14.25">
      <c r="A52" s="103" t="s">
        <v>102</v>
      </c>
      <c r="B52" s="108" t="s">
        <v>103</v>
      </c>
      <c r="C52" s="124">
        <v>8021.14</v>
      </c>
      <c r="D52" s="105">
        <v>32922.06</v>
      </c>
      <c r="E52" s="106" t="s">
        <v>309</v>
      </c>
      <c r="G52" s="125" t="s">
        <v>289</v>
      </c>
      <c r="H52" s="108" t="s">
        <v>32</v>
      </c>
      <c r="I52" s="126">
        <v>35406</v>
      </c>
      <c r="J52" s="126">
        <v>71220</v>
      </c>
      <c r="K52" s="127">
        <v>-44.6</v>
      </c>
    </row>
    <row r="53" spans="2:8" s="70" customFormat="1" ht="18.75" customHeight="1">
      <c r="B53" s="70">
        <v>3</v>
      </c>
      <c r="H53" s="70">
        <v>4</v>
      </c>
    </row>
    <row r="54" s="70" customFormat="1" ht="18.75" customHeight="1">
      <c r="F54" s="100"/>
    </row>
    <row r="55" spans="1:11" s="70" customFormat="1" ht="33.75" customHeight="1">
      <c r="A55" s="66" t="s">
        <v>1</v>
      </c>
      <c r="B55" s="67" t="s">
        <v>28</v>
      </c>
      <c r="C55" s="67" t="s">
        <v>29</v>
      </c>
      <c r="D55" s="66" t="s">
        <v>30</v>
      </c>
      <c r="E55" s="68" t="s">
        <v>27</v>
      </c>
      <c r="F55" s="69"/>
      <c r="G55" s="66" t="s">
        <v>1</v>
      </c>
      <c r="H55" s="66" t="s">
        <v>28</v>
      </c>
      <c r="I55" s="67" t="s">
        <v>29</v>
      </c>
      <c r="J55" s="66" t="s">
        <v>30</v>
      </c>
      <c r="K55" s="68" t="s">
        <v>27</v>
      </c>
    </row>
    <row r="56" spans="1:11" s="70" customFormat="1" ht="18.75" customHeight="1">
      <c r="A56" s="89" t="s">
        <v>104</v>
      </c>
      <c r="B56" s="82" t="s">
        <v>32</v>
      </c>
      <c r="C56" s="79">
        <v>31459</v>
      </c>
      <c r="D56" s="79">
        <v>56658</v>
      </c>
      <c r="E56" s="84">
        <v>-51.4</v>
      </c>
      <c r="F56" s="100"/>
      <c r="G56" s="93" t="s">
        <v>105</v>
      </c>
      <c r="H56" s="82"/>
      <c r="I56" s="128"/>
      <c r="J56" s="77"/>
      <c r="K56" s="129"/>
    </row>
    <row r="57" spans="1:11" s="70" customFormat="1" ht="18.75" customHeight="1">
      <c r="A57" s="89" t="s">
        <v>106</v>
      </c>
      <c r="B57" s="82" t="s">
        <v>32</v>
      </c>
      <c r="C57" s="77">
        <v>3947</v>
      </c>
      <c r="D57" s="77">
        <v>14562</v>
      </c>
      <c r="E57" s="80">
        <v>22.2</v>
      </c>
      <c r="F57" s="88"/>
      <c r="G57" s="91" t="s">
        <v>107</v>
      </c>
      <c r="H57" s="82" t="s">
        <v>32</v>
      </c>
      <c r="I57" s="128">
        <v>44927.3</v>
      </c>
      <c r="J57" s="77">
        <v>152358.6</v>
      </c>
      <c r="K57" s="129">
        <v>5.8</v>
      </c>
    </row>
    <row r="58" spans="1:11" s="70" customFormat="1" ht="18.75" customHeight="1">
      <c r="A58" s="89" t="s">
        <v>108</v>
      </c>
      <c r="B58" s="82" t="s">
        <v>32</v>
      </c>
      <c r="C58" s="77">
        <v>10074</v>
      </c>
      <c r="D58" s="77">
        <v>24269</v>
      </c>
      <c r="E58" s="129">
        <v>-21.1</v>
      </c>
      <c r="F58" s="130"/>
      <c r="G58" s="91" t="s">
        <v>109</v>
      </c>
      <c r="H58" s="82" t="s">
        <v>32</v>
      </c>
      <c r="I58" s="128">
        <v>41150.9</v>
      </c>
      <c r="J58" s="117">
        <v>139464.6</v>
      </c>
      <c r="K58" s="129">
        <v>6.919976725</v>
      </c>
    </row>
    <row r="59" spans="1:11" s="70" customFormat="1" ht="18.75" customHeight="1">
      <c r="A59" s="89" t="s">
        <v>110</v>
      </c>
      <c r="B59" s="82" t="s">
        <v>111</v>
      </c>
      <c r="C59" s="77">
        <v>3</v>
      </c>
      <c r="D59" s="77">
        <v>39</v>
      </c>
      <c r="E59" s="98">
        <v>0</v>
      </c>
      <c r="F59" s="130"/>
      <c r="G59" s="91" t="s">
        <v>112</v>
      </c>
      <c r="H59" s="82" t="s">
        <v>32</v>
      </c>
      <c r="I59" s="131">
        <v>3776.4</v>
      </c>
      <c r="J59" s="117">
        <v>12894</v>
      </c>
      <c r="K59" s="129">
        <v>-4.5</v>
      </c>
    </row>
    <row r="60" spans="1:11" s="70" customFormat="1" ht="18.75" customHeight="1">
      <c r="A60" s="76" t="s">
        <v>113</v>
      </c>
      <c r="B60" s="82" t="s">
        <v>111</v>
      </c>
      <c r="C60" s="77">
        <v>3</v>
      </c>
      <c r="D60" s="77">
        <v>9</v>
      </c>
      <c r="E60" s="78">
        <v>-18.2</v>
      </c>
      <c r="F60" s="130"/>
      <c r="G60" s="91" t="s">
        <v>114</v>
      </c>
      <c r="H60" s="82" t="s">
        <v>32</v>
      </c>
      <c r="I60" s="77">
        <v>49367.1</v>
      </c>
      <c r="J60" s="77">
        <v>36718.4</v>
      </c>
      <c r="K60" s="129">
        <v>34.4</v>
      </c>
    </row>
    <row r="61" spans="1:11" s="70" customFormat="1" ht="18.75" customHeight="1">
      <c r="A61" s="76" t="s">
        <v>115</v>
      </c>
      <c r="B61" s="82" t="s">
        <v>111</v>
      </c>
      <c r="C61" s="77">
        <v>1</v>
      </c>
      <c r="D61" s="77">
        <v>10</v>
      </c>
      <c r="E61" s="78">
        <v>-41.2</v>
      </c>
      <c r="F61" s="88"/>
      <c r="G61" s="91" t="s">
        <v>116</v>
      </c>
      <c r="H61" s="116" t="s">
        <v>32</v>
      </c>
      <c r="I61" s="77">
        <v>7761</v>
      </c>
      <c r="J61" s="77">
        <v>12845.7</v>
      </c>
      <c r="K61" s="129">
        <v>-39.6</v>
      </c>
    </row>
    <row r="62" spans="1:11" s="70" customFormat="1" ht="18.75" customHeight="1">
      <c r="A62" s="76" t="s">
        <v>117</v>
      </c>
      <c r="B62" s="82" t="s">
        <v>32</v>
      </c>
      <c r="C62" s="79">
        <v>59672</v>
      </c>
      <c r="D62" s="132">
        <v>95486</v>
      </c>
      <c r="E62" s="129">
        <v>-25.7</v>
      </c>
      <c r="F62" s="88"/>
      <c r="G62" s="91" t="s">
        <v>118</v>
      </c>
      <c r="H62" s="116" t="s">
        <v>32</v>
      </c>
      <c r="I62" s="117">
        <v>1220.9</v>
      </c>
      <c r="J62" s="117">
        <v>3498.2</v>
      </c>
      <c r="K62" s="129">
        <v>-65.1</v>
      </c>
    </row>
    <row r="63" spans="1:11" s="70" customFormat="1" ht="20.25" customHeight="1">
      <c r="A63" s="76" t="s">
        <v>119</v>
      </c>
      <c r="B63" s="82" t="s">
        <v>32</v>
      </c>
      <c r="C63" s="77">
        <v>16269</v>
      </c>
      <c r="D63" s="77">
        <v>26103</v>
      </c>
      <c r="E63" s="78">
        <v>-45.1</v>
      </c>
      <c r="F63" s="88"/>
      <c r="G63" s="91" t="s">
        <v>120</v>
      </c>
      <c r="H63" s="116" t="s">
        <v>32</v>
      </c>
      <c r="I63" s="117">
        <v>763.7</v>
      </c>
      <c r="J63" s="117">
        <v>840.7</v>
      </c>
      <c r="K63" s="129">
        <v>-9.2</v>
      </c>
    </row>
    <row r="64" spans="1:11" s="70" customFormat="1" ht="18.75" customHeight="1">
      <c r="A64" s="76" t="s">
        <v>121</v>
      </c>
      <c r="B64" s="82" t="s">
        <v>32</v>
      </c>
      <c r="C64" s="77">
        <v>2301</v>
      </c>
      <c r="D64" s="77">
        <v>6228</v>
      </c>
      <c r="E64" s="78">
        <v>-28.2</v>
      </c>
      <c r="F64" s="130"/>
      <c r="G64" s="91" t="s">
        <v>122</v>
      </c>
      <c r="H64" s="116" t="s">
        <v>123</v>
      </c>
      <c r="I64" s="131">
        <v>26.19</v>
      </c>
      <c r="J64" s="131">
        <v>106.69</v>
      </c>
      <c r="K64" s="129">
        <v>15.13</v>
      </c>
    </row>
    <row r="65" spans="1:11" s="70" customFormat="1" ht="18.75" customHeight="1">
      <c r="A65" s="113" t="s">
        <v>124</v>
      </c>
      <c r="B65" s="82" t="s">
        <v>32</v>
      </c>
      <c r="C65" s="77">
        <v>25888</v>
      </c>
      <c r="D65" s="77">
        <v>45839</v>
      </c>
      <c r="E65" s="129">
        <v>-32.5</v>
      </c>
      <c r="F65" s="130"/>
      <c r="G65" s="91" t="s">
        <v>125</v>
      </c>
      <c r="H65" s="116" t="s">
        <v>32</v>
      </c>
      <c r="I65" s="117">
        <v>18086.87</v>
      </c>
      <c r="J65" s="117">
        <v>73826.23</v>
      </c>
      <c r="K65" s="129">
        <v>16.29</v>
      </c>
    </row>
    <row r="66" spans="1:11" s="70" customFormat="1" ht="18.75" customHeight="1">
      <c r="A66" s="89" t="s">
        <v>126</v>
      </c>
      <c r="B66" s="82" t="s">
        <v>32</v>
      </c>
      <c r="C66" s="77">
        <v>2369</v>
      </c>
      <c r="D66" s="77">
        <v>6296</v>
      </c>
      <c r="E66" s="129">
        <v>-49</v>
      </c>
      <c r="F66" s="130"/>
      <c r="G66" s="91" t="s">
        <v>127</v>
      </c>
      <c r="H66" s="116" t="s">
        <v>128</v>
      </c>
      <c r="I66" s="117">
        <v>739</v>
      </c>
      <c r="J66" s="117">
        <v>1775</v>
      </c>
      <c r="K66" s="129">
        <v>-5</v>
      </c>
    </row>
    <row r="67" spans="1:11" s="70" customFormat="1" ht="18.75" customHeight="1">
      <c r="A67" s="89" t="s">
        <v>129</v>
      </c>
      <c r="B67" s="82" t="s">
        <v>32</v>
      </c>
      <c r="C67" s="77">
        <v>13900</v>
      </c>
      <c r="D67" s="77">
        <v>19807</v>
      </c>
      <c r="E67" s="129">
        <v>-43.7</v>
      </c>
      <c r="F67" s="130"/>
      <c r="G67" s="91" t="s">
        <v>130</v>
      </c>
      <c r="H67" s="133" t="s">
        <v>128</v>
      </c>
      <c r="I67" s="117">
        <v>683</v>
      </c>
      <c r="J67" s="117">
        <v>1612</v>
      </c>
      <c r="K67" s="129">
        <v>10</v>
      </c>
    </row>
    <row r="68" spans="1:11" s="70" customFormat="1" ht="18.75" customHeight="1">
      <c r="A68" s="89" t="s">
        <v>131</v>
      </c>
      <c r="B68" s="82" t="s">
        <v>32</v>
      </c>
      <c r="C68" s="87">
        <v>323</v>
      </c>
      <c r="D68" s="77">
        <v>2724</v>
      </c>
      <c r="E68" s="129">
        <v>-54.5</v>
      </c>
      <c r="F68" s="130"/>
      <c r="G68" s="91" t="s">
        <v>132</v>
      </c>
      <c r="H68" s="133" t="s">
        <v>128</v>
      </c>
      <c r="I68" s="117">
        <v>56</v>
      </c>
      <c r="J68" s="117">
        <v>163</v>
      </c>
      <c r="K68" s="129">
        <v>-59.7</v>
      </c>
    </row>
    <row r="69" spans="1:11" s="70" customFormat="1" ht="18.75" customHeight="1">
      <c r="A69" s="100" t="s">
        <v>133</v>
      </c>
      <c r="B69" s="82" t="s">
        <v>32</v>
      </c>
      <c r="C69" s="77">
        <v>45480</v>
      </c>
      <c r="D69" s="77">
        <v>95377</v>
      </c>
      <c r="E69" s="129">
        <v>-22.2</v>
      </c>
      <c r="F69" s="130"/>
      <c r="G69" s="91" t="s">
        <v>134</v>
      </c>
      <c r="H69" s="116" t="s">
        <v>32</v>
      </c>
      <c r="I69" s="134">
        <v>10732</v>
      </c>
      <c r="J69" s="117">
        <v>34889</v>
      </c>
      <c r="K69" s="129">
        <v>-34.5</v>
      </c>
    </row>
    <row r="70" spans="1:11" s="70" customFormat="1" ht="18.75" customHeight="1">
      <c r="A70" s="100" t="s">
        <v>135</v>
      </c>
      <c r="B70" s="82" t="s">
        <v>32</v>
      </c>
      <c r="C70" s="77">
        <v>26643</v>
      </c>
      <c r="D70" s="77">
        <v>46784</v>
      </c>
      <c r="E70" s="78">
        <v>-26.3</v>
      </c>
      <c r="F70" s="130"/>
      <c r="G70" s="91" t="s">
        <v>136</v>
      </c>
      <c r="H70" s="116" t="s">
        <v>32</v>
      </c>
      <c r="I70" s="134">
        <v>8905</v>
      </c>
      <c r="J70" s="117">
        <v>30512</v>
      </c>
      <c r="K70" s="129">
        <v>-38.6</v>
      </c>
    </row>
    <row r="71" spans="1:11" s="70" customFormat="1" ht="18.75" customHeight="1">
      <c r="A71" s="100" t="s">
        <v>137</v>
      </c>
      <c r="B71" s="82" t="s">
        <v>32</v>
      </c>
      <c r="C71" s="77">
        <v>31500</v>
      </c>
      <c r="D71" s="77">
        <v>66704</v>
      </c>
      <c r="E71" s="78">
        <v>-48.8</v>
      </c>
      <c r="F71" s="130"/>
      <c r="G71" s="91" t="s">
        <v>138</v>
      </c>
      <c r="H71" s="133" t="s">
        <v>139</v>
      </c>
      <c r="I71" s="128">
        <v>1.95</v>
      </c>
      <c r="J71" s="87">
        <v>6.61</v>
      </c>
      <c r="K71" s="78">
        <v>-29.5</v>
      </c>
    </row>
    <row r="72" spans="1:11" s="70" customFormat="1" ht="18.75" customHeight="1">
      <c r="A72" s="135" t="s">
        <v>140</v>
      </c>
      <c r="B72" s="82"/>
      <c r="C72" s="77"/>
      <c r="D72" s="77"/>
      <c r="E72" s="102"/>
      <c r="F72" s="130"/>
      <c r="G72" s="91" t="s">
        <v>136</v>
      </c>
      <c r="H72" s="133" t="s">
        <v>139</v>
      </c>
      <c r="I72" s="128">
        <v>1.71</v>
      </c>
      <c r="J72" s="87">
        <v>6.02</v>
      </c>
      <c r="K72" s="78">
        <v>-33.8</v>
      </c>
    </row>
    <row r="73" spans="1:11" s="70" customFormat="1" ht="18.75" customHeight="1">
      <c r="A73" s="100" t="s">
        <v>141</v>
      </c>
      <c r="B73" s="82" t="s">
        <v>32</v>
      </c>
      <c r="C73" s="77"/>
      <c r="D73" s="77">
        <v>30816</v>
      </c>
      <c r="E73" s="102">
        <v>34.9</v>
      </c>
      <c r="F73" s="130"/>
      <c r="G73" s="91" t="s">
        <v>142</v>
      </c>
      <c r="H73" s="116" t="s">
        <v>143</v>
      </c>
      <c r="I73" s="134">
        <v>137</v>
      </c>
      <c r="J73" s="77">
        <v>495</v>
      </c>
      <c r="K73" s="129">
        <v>-29.5</v>
      </c>
    </row>
    <row r="74" spans="1:11" s="70" customFormat="1" ht="18.75" customHeight="1">
      <c r="A74" s="70" t="s">
        <v>144</v>
      </c>
      <c r="B74" s="82" t="s">
        <v>32</v>
      </c>
      <c r="C74" s="77"/>
      <c r="D74" s="77">
        <v>6933.6</v>
      </c>
      <c r="E74" s="129">
        <v>14</v>
      </c>
      <c r="F74" s="136"/>
      <c r="G74" s="137" t="s">
        <v>145</v>
      </c>
      <c r="H74" s="138" t="s">
        <v>128</v>
      </c>
      <c r="I74" s="139"/>
      <c r="J74" s="105"/>
      <c r="K74" s="127"/>
    </row>
    <row r="75" spans="1:11" s="70" customFormat="1" ht="30" customHeight="1">
      <c r="A75" s="140" t="s">
        <v>146</v>
      </c>
      <c r="B75" s="140"/>
      <c r="C75" s="140"/>
      <c r="D75" s="140"/>
      <c r="E75" s="140"/>
      <c r="F75" s="101"/>
      <c r="G75" s="141" t="s">
        <v>147</v>
      </c>
      <c r="H75" s="141"/>
      <c r="I75" s="141"/>
      <c r="J75" s="141"/>
      <c r="K75" s="141"/>
    </row>
    <row r="76" spans="1:11" s="70" customFormat="1" ht="14.25">
      <c r="A76" s="100"/>
      <c r="B76" s="75"/>
      <c r="C76" s="100"/>
      <c r="D76" s="100"/>
      <c r="E76" s="101"/>
      <c r="F76" s="101"/>
      <c r="G76" s="142"/>
      <c r="H76" s="143"/>
      <c r="I76" s="144"/>
      <c r="J76" s="145"/>
      <c r="K76" s="101"/>
    </row>
    <row r="77" spans="1:11" s="70" customFormat="1" ht="14.25">
      <c r="A77" s="100"/>
      <c r="B77" s="75"/>
      <c r="C77" s="100"/>
      <c r="D77" s="100"/>
      <c r="E77" s="101"/>
      <c r="F77" s="101"/>
      <c r="G77" s="142"/>
      <c r="H77" s="143"/>
      <c r="I77" s="144"/>
      <c r="J77" s="145"/>
      <c r="K77" s="101"/>
    </row>
    <row r="78" spans="1:11" s="70" customFormat="1" ht="14.25">
      <c r="A78" s="100"/>
      <c r="B78" s="75"/>
      <c r="C78" s="100"/>
      <c r="D78" s="100"/>
      <c r="E78" s="101"/>
      <c r="F78" s="101"/>
      <c r="G78" s="142"/>
      <c r="H78" s="143"/>
      <c r="I78" s="145"/>
      <c r="J78" s="145"/>
      <c r="K78" s="101"/>
    </row>
    <row r="79" s="70" customFormat="1" ht="18.75" customHeight="1">
      <c r="F79" s="100"/>
    </row>
    <row r="80" spans="1:11" s="70" customFormat="1" ht="35.25" customHeight="1">
      <c r="A80" s="66" t="s">
        <v>1</v>
      </c>
      <c r="B80" s="66" t="s">
        <v>28</v>
      </c>
      <c r="C80" s="67" t="s">
        <v>29</v>
      </c>
      <c r="D80" s="66" t="s">
        <v>30</v>
      </c>
      <c r="E80" s="68" t="s">
        <v>27</v>
      </c>
      <c r="F80" s="69"/>
      <c r="G80" s="146" t="s">
        <v>1</v>
      </c>
      <c r="H80" s="146" t="s">
        <v>28</v>
      </c>
      <c r="I80" s="67" t="s">
        <v>29</v>
      </c>
      <c r="J80" s="66" t="s">
        <v>30</v>
      </c>
      <c r="K80" s="68" t="s">
        <v>27</v>
      </c>
    </row>
    <row r="81" spans="1:11" s="70" customFormat="1" ht="23.25" customHeight="1">
      <c r="A81" s="135" t="s">
        <v>148</v>
      </c>
      <c r="B81" s="116"/>
      <c r="C81" s="147"/>
      <c r="D81" s="148"/>
      <c r="E81" s="149"/>
      <c r="F81" s="101"/>
      <c r="G81" s="150" t="s">
        <v>149</v>
      </c>
      <c r="H81" s="151" t="s">
        <v>32</v>
      </c>
      <c r="I81" s="152">
        <v>428</v>
      </c>
      <c r="J81" s="122">
        <v>2422</v>
      </c>
      <c r="K81" s="98">
        <v>-3</v>
      </c>
    </row>
    <row r="82" spans="1:11" s="70" customFormat="1" ht="22.5" customHeight="1">
      <c r="A82" s="153" t="s">
        <v>290</v>
      </c>
      <c r="B82" s="116" t="s">
        <v>32</v>
      </c>
      <c r="C82" s="154">
        <v>1635011</v>
      </c>
      <c r="D82" s="148"/>
      <c r="E82" s="129">
        <v>9.256831346008383</v>
      </c>
      <c r="F82" s="101"/>
      <c r="G82" s="91" t="s">
        <v>150</v>
      </c>
      <c r="H82" s="116" t="s">
        <v>32</v>
      </c>
      <c r="I82" s="122">
        <v>1</v>
      </c>
      <c r="J82" s="155">
        <v>582</v>
      </c>
      <c r="K82" s="98">
        <v>0.34</v>
      </c>
    </row>
    <row r="83" spans="1:11" s="70" customFormat="1" ht="21" customHeight="1">
      <c r="A83" s="153" t="s">
        <v>151</v>
      </c>
      <c r="B83" s="116" t="s">
        <v>32</v>
      </c>
      <c r="C83" s="154">
        <v>1203094</v>
      </c>
      <c r="D83" s="148"/>
      <c r="E83" s="129">
        <v>9.861665474993586</v>
      </c>
      <c r="F83" s="101"/>
      <c r="G83" s="91" t="s">
        <v>152</v>
      </c>
      <c r="H83" s="116" t="s">
        <v>32</v>
      </c>
      <c r="I83" s="122">
        <v>4</v>
      </c>
      <c r="J83" s="155">
        <v>15</v>
      </c>
      <c r="K83" s="98">
        <v>-46.43</v>
      </c>
    </row>
    <row r="84" spans="1:11" s="70" customFormat="1" ht="21" customHeight="1">
      <c r="A84" s="153" t="s">
        <v>153</v>
      </c>
      <c r="B84" s="116" t="s">
        <v>32</v>
      </c>
      <c r="C84" s="154">
        <v>632789</v>
      </c>
      <c r="D84" s="148"/>
      <c r="E84" s="129">
        <v>7.468402585536353</v>
      </c>
      <c r="F84" s="101"/>
      <c r="G84" s="91" t="s">
        <v>154</v>
      </c>
      <c r="H84" s="116" t="s">
        <v>32</v>
      </c>
      <c r="I84" s="122">
        <v>0</v>
      </c>
      <c r="J84" s="155">
        <v>0</v>
      </c>
      <c r="K84" s="98"/>
    </row>
    <row r="85" spans="1:11" s="70" customFormat="1" ht="21" customHeight="1">
      <c r="A85" s="111" t="s">
        <v>155</v>
      </c>
      <c r="B85" s="116" t="s">
        <v>32</v>
      </c>
      <c r="C85" s="154">
        <v>389047</v>
      </c>
      <c r="D85" s="148"/>
      <c r="E85" s="129">
        <v>14.487546201473748</v>
      </c>
      <c r="F85" s="101"/>
      <c r="G85" s="91" t="s">
        <v>291</v>
      </c>
      <c r="H85" s="116" t="s">
        <v>32</v>
      </c>
      <c r="I85" s="122">
        <v>60137</v>
      </c>
      <c r="J85" s="155">
        <v>107197</v>
      </c>
      <c r="K85" s="98">
        <v>13.63</v>
      </c>
    </row>
    <row r="86" spans="1:11" s="70" customFormat="1" ht="21" customHeight="1">
      <c r="A86" s="153" t="s">
        <v>156</v>
      </c>
      <c r="B86" s="116" t="s">
        <v>32</v>
      </c>
      <c r="C86" s="154">
        <v>59231</v>
      </c>
      <c r="D86" s="148"/>
      <c r="E86" s="129">
        <v>31.36754790631653</v>
      </c>
      <c r="F86" s="101"/>
      <c r="G86" s="91" t="s">
        <v>157</v>
      </c>
      <c r="H86" s="116" t="s">
        <v>32</v>
      </c>
      <c r="I86" s="123">
        <v>4284</v>
      </c>
      <c r="J86" s="156">
        <v>14075</v>
      </c>
      <c r="K86" s="129">
        <v>84.11</v>
      </c>
    </row>
    <row r="87" spans="1:11" s="70" customFormat="1" ht="21" customHeight="1">
      <c r="A87" s="153" t="s">
        <v>158</v>
      </c>
      <c r="B87" s="116" t="s">
        <v>32</v>
      </c>
      <c r="C87" s="154">
        <v>329817</v>
      </c>
      <c r="D87" s="148"/>
      <c r="E87" s="129">
        <v>11.905553595179285</v>
      </c>
      <c r="F87" s="101"/>
      <c r="G87" s="157" t="s">
        <v>159</v>
      </c>
      <c r="H87" s="116" t="s">
        <v>32</v>
      </c>
      <c r="I87" s="117">
        <v>1774</v>
      </c>
      <c r="J87" s="117">
        <v>3865</v>
      </c>
      <c r="K87" s="98">
        <v>46.46</v>
      </c>
    </row>
    <row r="88" spans="1:11" s="70" customFormat="1" ht="21" customHeight="1">
      <c r="A88" s="158" t="s">
        <v>160</v>
      </c>
      <c r="B88" s="116" t="s">
        <v>32</v>
      </c>
      <c r="C88" s="154">
        <v>243719</v>
      </c>
      <c r="D88" s="159"/>
      <c r="E88" s="129">
        <v>-1.9361769759104561</v>
      </c>
      <c r="F88" s="101"/>
      <c r="G88" s="157" t="s">
        <v>161</v>
      </c>
      <c r="H88" s="116" t="s">
        <v>32</v>
      </c>
      <c r="I88" s="156">
        <v>9166</v>
      </c>
      <c r="J88" s="117">
        <v>18942</v>
      </c>
      <c r="K88" s="98">
        <v>61.68</v>
      </c>
    </row>
    <row r="89" spans="1:11" s="70" customFormat="1" ht="21" customHeight="1">
      <c r="A89" s="160" t="s">
        <v>162</v>
      </c>
      <c r="B89" s="116" t="s">
        <v>32</v>
      </c>
      <c r="C89" s="161">
        <v>28058</v>
      </c>
      <c r="D89" s="162"/>
      <c r="E89" s="129">
        <v>-16.234774301409132</v>
      </c>
      <c r="F89" s="101"/>
      <c r="G89" s="70" t="s">
        <v>163</v>
      </c>
      <c r="H89" s="116" t="s">
        <v>32</v>
      </c>
      <c r="I89" s="156">
        <v>24</v>
      </c>
      <c r="J89" s="163">
        <v>274</v>
      </c>
      <c r="K89" s="98">
        <v>156.07</v>
      </c>
    </row>
    <row r="90" spans="1:11" s="70" customFormat="1" ht="21" customHeight="1">
      <c r="A90" s="153" t="s">
        <v>164</v>
      </c>
      <c r="B90" s="116" t="s">
        <v>32</v>
      </c>
      <c r="C90" s="161">
        <v>215147</v>
      </c>
      <c r="D90" s="162"/>
      <c r="E90" s="129">
        <v>0.052084544376512554</v>
      </c>
      <c r="F90" s="101"/>
      <c r="G90" s="70" t="s">
        <v>165</v>
      </c>
      <c r="H90" s="116" t="s">
        <v>32</v>
      </c>
      <c r="I90" s="143">
        <v>192</v>
      </c>
      <c r="J90" s="163">
        <v>2251</v>
      </c>
      <c r="K90" s="98">
        <v>225.76</v>
      </c>
    </row>
    <row r="91" spans="1:11" s="70" customFormat="1" ht="23.25" customHeight="1">
      <c r="A91" s="153" t="s">
        <v>166</v>
      </c>
      <c r="B91" s="116" t="s">
        <v>76</v>
      </c>
      <c r="C91" s="164">
        <v>38.7</v>
      </c>
      <c r="D91" s="86"/>
      <c r="E91" s="165" t="s">
        <v>310</v>
      </c>
      <c r="F91" s="101"/>
      <c r="G91" s="70" t="s">
        <v>167</v>
      </c>
      <c r="H91" s="116" t="s">
        <v>32</v>
      </c>
      <c r="I91" s="123">
        <v>18191</v>
      </c>
      <c r="J91" s="163">
        <v>25515</v>
      </c>
      <c r="K91" s="98">
        <v>79.67</v>
      </c>
    </row>
    <row r="92" spans="1:11" s="70" customFormat="1" ht="21" customHeight="1">
      <c r="A92" s="135" t="s">
        <v>168</v>
      </c>
      <c r="B92" s="116"/>
      <c r="C92" s="166"/>
      <c r="D92" s="162"/>
      <c r="E92" s="98"/>
      <c r="F92" s="101"/>
      <c r="G92" s="70" t="s">
        <v>169</v>
      </c>
      <c r="H92" s="116" t="s">
        <v>32</v>
      </c>
      <c r="I92" s="117">
        <v>24316</v>
      </c>
      <c r="J92" s="163">
        <v>30077</v>
      </c>
      <c r="K92" s="98">
        <v>51.13</v>
      </c>
    </row>
    <row r="93" spans="1:11" s="70" customFormat="1" ht="21" customHeight="1">
      <c r="A93" s="100" t="s">
        <v>292</v>
      </c>
      <c r="B93" s="116" t="s">
        <v>32</v>
      </c>
      <c r="C93" s="167">
        <v>8974</v>
      </c>
      <c r="D93" s="122">
        <v>34001</v>
      </c>
      <c r="E93" s="98"/>
      <c r="F93" s="101"/>
      <c r="G93" s="70" t="s">
        <v>170</v>
      </c>
      <c r="H93" s="116" t="s">
        <v>32</v>
      </c>
      <c r="I93" s="123">
        <v>-150</v>
      </c>
      <c r="J93" s="117">
        <v>236</v>
      </c>
      <c r="K93" s="98">
        <v>-41.58</v>
      </c>
    </row>
    <row r="94" spans="1:11" s="70" customFormat="1" ht="21" customHeight="1">
      <c r="A94" s="168" t="s">
        <v>171</v>
      </c>
      <c r="B94" s="116" t="s">
        <v>32</v>
      </c>
      <c r="C94" s="167">
        <v>863</v>
      </c>
      <c r="D94" s="122">
        <v>4892</v>
      </c>
      <c r="E94" s="98">
        <v>-2.96</v>
      </c>
      <c r="F94" s="101"/>
      <c r="G94" s="70" t="s">
        <v>172</v>
      </c>
      <c r="H94" s="116" t="s">
        <v>32</v>
      </c>
      <c r="I94" s="169">
        <v>86</v>
      </c>
      <c r="J94" s="117">
        <v>704</v>
      </c>
      <c r="K94" s="98">
        <v>-96.5</v>
      </c>
    </row>
    <row r="95" spans="1:11" s="70" customFormat="1" ht="21" customHeight="1">
      <c r="A95" s="100" t="s">
        <v>173</v>
      </c>
      <c r="B95" s="116" t="s">
        <v>32</v>
      </c>
      <c r="C95" s="167">
        <v>709</v>
      </c>
      <c r="D95" s="122">
        <v>3898</v>
      </c>
      <c r="E95" s="98">
        <v>0.28</v>
      </c>
      <c r="F95" s="101"/>
      <c r="G95" s="70" t="s">
        <v>174</v>
      </c>
      <c r="H95" s="116" t="s">
        <v>32</v>
      </c>
      <c r="I95" s="123">
        <v>651</v>
      </c>
      <c r="J95" s="117">
        <v>6216</v>
      </c>
      <c r="K95" s="98">
        <v>-33.49</v>
      </c>
    </row>
    <row r="96" spans="1:11" s="70" customFormat="1" ht="21" customHeight="1">
      <c r="A96" s="100" t="s">
        <v>293</v>
      </c>
      <c r="B96" s="116" t="s">
        <v>32</v>
      </c>
      <c r="C96" s="167">
        <v>5185</v>
      </c>
      <c r="D96" s="122">
        <v>12085</v>
      </c>
      <c r="E96" s="98">
        <v>7.66</v>
      </c>
      <c r="F96" s="101"/>
      <c r="G96" s="70" t="s">
        <v>175</v>
      </c>
      <c r="H96" s="116" t="s">
        <v>32</v>
      </c>
      <c r="I96" s="156">
        <v>152</v>
      </c>
      <c r="J96" s="117">
        <v>599</v>
      </c>
      <c r="K96" s="98">
        <v>-86.16</v>
      </c>
    </row>
    <row r="97" spans="1:11" s="70" customFormat="1" ht="21" customHeight="1">
      <c r="A97" s="100" t="s">
        <v>176</v>
      </c>
      <c r="B97" s="116" t="s">
        <v>32</v>
      </c>
      <c r="C97" s="167">
        <v>2058</v>
      </c>
      <c r="D97" s="122">
        <v>8135</v>
      </c>
      <c r="E97" s="98">
        <v>10.5</v>
      </c>
      <c r="F97" s="101"/>
      <c r="G97" s="170" t="s">
        <v>177</v>
      </c>
      <c r="H97" s="138" t="s">
        <v>32</v>
      </c>
      <c r="I97" s="126">
        <v>1092</v>
      </c>
      <c r="J97" s="126">
        <v>3074</v>
      </c>
      <c r="K97" s="171">
        <v>19.66</v>
      </c>
    </row>
    <row r="98" spans="1:11" s="70" customFormat="1" ht="14.25" customHeight="1">
      <c r="A98" s="172"/>
      <c r="B98" s="172"/>
      <c r="C98" s="172"/>
      <c r="D98" s="172"/>
      <c r="E98" s="172"/>
      <c r="F98" s="100"/>
      <c r="G98" s="75"/>
      <c r="H98" s="173"/>
      <c r="I98" s="174"/>
      <c r="J98" s="174"/>
      <c r="K98" s="98"/>
    </row>
    <row r="99" spans="2:11" s="70" customFormat="1" ht="14.25" customHeight="1">
      <c r="B99" s="70">
        <v>7</v>
      </c>
      <c r="F99" s="100"/>
      <c r="G99" s="143"/>
      <c r="H99" s="70">
        <v>8</v>
      </c>
      <c r="I99" s="175"/>
      <c r="J99" s="175"/>
      <c r="K99" s="118"/>
    </row>
    <row r="100" spans="6:11" s="70" customFormat="1" ht="14.25" customHeight="1">
      <c r="F100" s="100"/>
      <c r="G100" s="143"/>
      <c r="I100" s="176"/>
      <c r="J100" s="176"/>
      <c r="K100" s="177"/>
    </row>
    <row r="101" spans="6:11" s="70" customFormat="1" ht="14.25" customHeight="1">
      <c r="F101" s="100"/>
      <c r="G101" s="143"/>
      <c r="I101" s="176"/>
      <c r="J101" s="176"/>
      <c r="K101" s="177"/>
    </row>
    <row r="102" spans="6:10" s="70" customFormat="1" ht="14.25">
      <c r="F102" s="100"/>
      <c r="G102" s="178"/>
      <c r="I102" s="179"/>
      <c r="J102" s="179"/>
    </row>
    <row r="103" spans="1:11" s="70" customFormat="1" ht="28.5">
      <c r="A103" s="66" t="s">
        <v>1</v>
      </c>
      <c r="B103" s="66" t="s">
        <v>24</v>
      </c>
      <c r="C103" s="67" t="s">
        <v>29</v>
      </c>
      <c r="D103" s="66" t="s">
        <v>30</v>
      </c>
      <c r="E103" s="68" t="s">
        <v>27</v>
      </c>
      <c r="F103" s="69"/>
      <c r="G103" s="66" t="s">
        <v>1</v>
      </c>
      <c r="H103" s="66" t="s">
        <v>28</v>
      </c>
      <c r="I103" s="67" t="s">
        <v>29</v>
      </c>
      <c r="J103" s="66" t="s">
        <v>30</v>
      </c>
      <c r="K103" s="68" t="s">
        <v>27</v>
      </c>
    </row>
    <row r="104" spans="1:11" s="70" customFormat="1" ht="23.25" customHeight="1">
      <c r="A104" s="180" t="s">
        <v>294</v>
      </c>
      <c r="B104" s="151" t="s">
        <v>32</v>
      </c>
      <c r="C104" s="117">
        <f>I88+I90+I91+I92+I93+I94+I95+I96+I97</f>
        <v>53696</v>
      </c>
      <c r="D104" s="117">
        <f>J88+J90+J91+J92+J93+J94+J95+J96+J97</f>
        <v>87614</v>
      </c>
      <c r="E104" s="98">
        <v>5.2</v>
      </c>
      <c r="F104" s="100"/>
      <c r="G104" s="181" t="s">
        <v>178</v>
      </c>
      <c r="H104" s="116"/>
      <c r="I104" s="87"/>
      <c r="J104" s="87"/>
      <c r="K104" s="149"/>
    </row>
    <row r="105" spans="1:11" s="70" customFormat="1" ht="23.25" customHeight="1">
      <c r="A105" s="180" t="s">
        <v>295</v>
      </c>
      <c r="B105" s="116" t="s">
        <v>32</v>
      </c>
      <c r="C105" s="117">
        <f>I86+I87+I88+I89+I91+I92+I93+I94</f>
        <v>57691</v>
      </c>
      <c r="D105" s="117">
        <f>J86+J87+J88+J89+J91+J92+J93+J94</f>
        <v>93688</v>
      </c>
      <c r="E105" s="98">
        <v>22.124</v>
      </c>
      <c r="F105" s="88"/>
      <c r="G105" s="100" t="s">
        <v>296</v>
      </c>
      <c r="H105" s="116" t="s">
        <v>32</v>
      </c>
      <c r="I105" s="77">
        <v>26906.58</v>
      </c>
      <c r="J105" s="77">
        <v>58975.01</v>
      </c>
      <c r="K105" s="129">
        <v>53.4</v>
      </c>
    </row>
    <row r="106" spans="1:11" s="70" customFormat="1" ht="23.25" customHeight="1">
      <c r="A106" s="91" t="s">
        <v>297</v>
      </c>
      <c r="B106" s="116" t="s">
        <v>32</v>
      </c>
      <c r="C106" s="117">
        <v>4218.556338999999</v>
      </c>
      <c r="D106" s="117">
        <v>20572.898339</v>
      </c>
      <c r="E106" s="98">
        <v>3.462735059752589</v>
      </c>
      <c r="F106" s="130"/>
      <c r="G106" s="100" t="s">
        <v>298</v>
      </c>
      <c r="H106" s="116" t="s">
        <v>32</v>
      </c>
      <c r="I106" s="117">
        <v>6175.94</v>
      </c>
      <c r="J106" s="117">
        <v>14153.42</v>
      </c>
      <c r="K106" s="129">
        <v>77.5</v>
      </c>
    </row>
    <row r="107" spans="1:11" s="70" customFormat="1" ht="23.25" customHeight="1">
      <c r="A107" s="91" t="s">
        <v>179</v>
      </c>
      <c r="B107" s="116" t="s">
        <v>32</v>
      </c>
      <c r="C107" s="117">
        <v>1692.0004869999993</v>
      </c>
      <c r="D107" s="90">
        <v>9668.273087</v>
      </c>
      <c r="E107" s="98">
        <v>-3.118632419181168</v>
      </c>
      <c r="F107" s="130"/>
      <c r="G107" s="100" t="s">
        <v>299</v>
      </c>
      <c r="H107" s="116" t="s">
        <v>32</v>
      </c>
      <c r="I107" s="117">
        <v>10369</v>
      </c>
      <c r="J107" s="117">
        <v>17662</v>
      </c>
      <c r="K107" s="129">
        <v>-50.8</v>
      </c>
    </row>
    <row r="108" spans="1:11" s="70" customFormat="1" ht="23.25" customHeight="1">
      <c r="A108" s="180" t="s">
        <v>180</v>
      </c>
      <c r="B108" s="116" t="s">
        <v>32</v>
      </c>
      <c r="C108" s="117">
        <v>1367.9109769999995</v>
      </c>
      <c r="D108" s="122">
        <v>7982.943877</v>
      </c>
      <c r="E108" s="182">
        <v>0.03651406052273387</v>
      </c>
      <c r="F108" s="130"/>
      <c r="G108" s="100" t="s">
        <v>181</v>
      </c>
      <c r="H108" s="116" t="s">
        <v>32</v>
      </c>
      <c r="I108" s="77">
        <v>10369</v>
      </c>
      <c r="J108" s="77">
        <v>16431</v>
      </c>
      <c r="K108" s="129">
        <v>-51.7</v>
      </c>
    </row>
    <row r="109" spans="1:11" s="70" customFormat="1" ht="23.25" customHeight="1">
      <c r="A109" s="91" t="s">
        <v>182</v>
      </c>
      <c r="B109" s="116" t="s">
        <v>32</v>
      </c>
      <c r="C109" s="117">
        <v>7.049414999999996</v>
      </c>
      <c r="D109" s="122">
        <v>47.905615</v>
      </c>
      <c r="E109" s="98">
        <v>1.4892296639475262</v>
      </c>
      <c r="F109" s="88"/>
      <c r="G109" s="100" t="s">
        <v>300</v>
      </c>
      <c r="H109" s="116" t="s">
        <v>32</v>
      </c>
      <c r="I109" s="77">
        <v>51</v>
      </c>
      <c r="J109" s="79">
        <v>206</v>
      </c>
      <c r="K109" s="129">
        <v>-92.5</v>
      </c>
    </row>
    <row r="110" spans="1:11" s="70" customFormat="1" ht="23.25" customHeight="1">
      <c r="A110" s="91" t="s">
        <v>183</v>
      </c>
      <c r="B110" s="116" t="s">
        <v>32</v>
      </c>
      <c r="C110" s="122">
        <v>7.506079999999656</v>
      </c>
      <c r="D110" s="77">
        <v>2910.92748</v>
      </c>
      <c r="E110" s="98">
        <v>0.4636468286568771</v>
      </c>
      <c r="F110" s="88"/>
      <c r="G110" s="100" t="s">
        <v>184</v>
      </c>
      <c r="H110" s="116" t="s">
        <v>32</v>
      </c>
      <c r="I110" s="156">
        <v>0</v>
      </c>
      <c r="J110" s="156">
        <v>1231</v>
      </c>
      <c r="K110" s="129">
        <v>-13.7</v>
      </c>
    </row>
    <row r="111" spans="1:11" s="70" customFormat="1" ht="23.25" customHeight="1">
      <c r="A111" s="91" t="s">
        <v>185</v>
      </c>
      <c r="B111" s="116" t="s">
        <v>32</v>
      </c>
      <c r="C111" s="117">
        <v>280.627066</v>
      </c>
      <c r="D111" s="117">
        <v>1210.662466</v>
      </c>
      <c r="E111" s="98">
        <v>-18.69694414075343</v>
      </c>
      <c r="F111" s="88"/>
      <c r="G111" s="100" t="s">
        <v>186</v>
      </c>
      <c r="H111" s="133" t="s">
        <v>32</v>
      </c>
      <c r="I111" s="156">
        <v>444</v>
      </c>
      <c r="J111" s="156">
        <v>545</v>
      </c>
      <c r="K111" s="149">
        <v>-97.3</v>
      </c>
    </row>
    <row r="112" spans="1:11" s="70" customFormat="1" ht="23.25" customHeight="1">
      <c r="A112" s="93" t="s">
        <v>187</v>
      </c>
      <c r="B112" s="183"/>
      <c r="C112" s="184"/>
      <c r="D112" s="117"/>
      <c r="E112" s="98"/>
      <c r="F112" s="130"/>
      <c r="G112" s="135" t="s">
        <v>188</v>
      </c>
      <c r="H112" s="116"/>
      <c r="I112" s="156"/>
      <c r="J112" s="156"/>
      <c r="K112" s="129"/>
    </row>
    <row r="113" spans="1:11" s="70" customFormat="1" ht="30" customHeight="1">
      <c r="A113" s="70" t="s">
        <v>189</v>
      </c>
      <c r="B113" s="185" t="s">
        <v>190</v>
      </c>
      <c r="C113" s="186"/>
      <c r="D113" s="186"/>
      <c r="E113" s="101"/>
      <c r="F113" s="130"/>
      <c r="G113" s="100" t="s">
        <v>301</v>
      </c>
      <c r="H113" s="116" t="s">
        <v>111</v>
      </c>
      <c r="I113" s="156">
        <v>5</v>
      </c>
      <c r="J113" s="156">
        <v>136</v>
      </c>
      <c r="K113" s="129"/>
    </row>
    <row r="114" spans="1:11" s="70" customFormat="1" ht="27" customHeight="1">
      <c r="A114" s="158" t="s">
        <v>302</v>
      </c>
      <c r="B114" s="116" t="s">
        <v>191</v>
      </c>
      <c r="C114" s="187"/>
      <c r="D114" s="187">
        <v>7.34</v>
      </c>
      <c r="E114" s="98">
        <v>30.837</v>
      </c>
      <c r="F114" s="130"/>
      <c r="G114" s="100" t="s">
        <v>192</v>
      </c>
      <c r="H114" s="116" t="s">
        <v>111</v>
      </c>
      <c r="I114" s="117">
        <v>3</v>
      </c>
      <c r="J114" s="117">
        <v>17</v>
      </c>
      <c r="K114" s="129"/>
    </row>
    <row r="115" spans="1:11" s="70" customFormat="1" ht="23.25" customHeight="1">
      <c r="A115" s="70" t="s">
        <v>303</v>
      </c>
      <c r="B115" s="116" t="s">
        <v>103</v>
      </c>
      <c r="C115" s="117">
        <v>4533.4914</v>
      </c>
      <c r="D115" s="117">
        <v>18825.8441</v>
      </c>
      <c r="E115" s="101">
        <v>18.92</v>
      </c>
      <c r="F115" s="130"/>
      <c r="G115" s="100" t="s">
        <v>193</v>
      </c>
      <c r="H115" s="116" t="s">
        <v>111</v>
      </c>
      <c r="I115" s="117">
        <v>2</v>
      </c>
      <c r="J115" s="117">
        <v>33</v>
      </c>
      <c r="K115" s="129"/>
    </row>
    <row r="116" spans="1:11" s="70" customFormat="1" ht="23.25" customHeight="1">
      <c r="A116" s="188" t="s">
        <v>304</v>
      </c>
      <c r="B116" s="189" t="s">
        <v>103</v>
      </c>
      <c r="C116" s="117">
        <v>195.8202</v>
      </c>
      <c r="D116" s="117">
        <v>662.3145</v>
      </c>
      <c r="E116" s="101">
        <v>17.15</v>
      </c>
      <c r="F116" s="130"/>
      <c r="G116" s="100" t="s">
        <v>194</v>
      </c>
      <c r="H116" s="116" t="s">
        <v>111</v>
      </c>
      <c r="I116" s="117">
        <v>0</v>
      </c>
      <c r="J116" s="117">
        <v>5</v>
      </c>
      <c r="K116" s="129"/>
    </row>
    <row r="117" spans="1:11" s="70" customFormat="1" ht="23.25" customHeight="1">
      <c r="A117" s="188" t="s">
        <v>305</v>
      </c>
      <c r="B117" s="116" t="s">
        <v>103</v>
      </c>
      <c r="C117" s="156">
        <v>1701.3645</v>
      </c>
      <c r="D117" s="117">
        <v>9734.2994</v>
      </c>
      <c r="E117" s="101">
        <v>19.45</v>
      </c>
      <c r="F117" s="130"/>
      <c r="G117" s="100" t="s">
        <v>195</v>
      </c>
      <c r="H117" s="116" t="s">
        <v>111</v>
      </c>
      <c r="I117" s="77">
        <v>0</v>
      </c>
      <c r="J117" s="77">
        <v>12</v>
      </c>
      <c r="K117" s="129"/>
    </row>
    <row r="118" spans="1:11" s="70" customFormat="1" ht="23.25" customHeight="1">
      <c r="A118" s="188" t="s">
        <v>196</v>
      </c>
      <c r="B118" s="116" t="s">
        <v>103</v>
      </c>
      <c r="C118" s="156">
        <v>1641.2994</v>
      </c>
      <c r="D118" s="117">
        <v>9459.303</v>
      </c>
      <c r="E118" s="101">
        <v>21.81</v>
      </c>
      <c r="F118" s="130"/>
      <c r="G118" s="100" t="s">
        <v>197</v>
      </c>
      <c r="H118" s="116" t="s">
        <v>111</v>
      </c>
      <c r="I118" s="77">
        <v>0</v>
      </c>
      <c r="J118" s="77">
        <v>8</v>
      </c>
      <c r="K118" s="129"/>
    </row>
    <row r="119" spans="1:11" s="70" customFormat="1" ht="23.25" customHeight="1">
      <c r="A119" s="188" t="s">
        <v>198</v>
      </c>
      <c r="B119" s="116" t="s">
        <v>103</v>
      </c>
      <c r="C119" s="156">
        <v>848.5071</v>
      </c>
      <c r="D119" s="117">
        <v>2929.6719</v>
      </c>
      <c r="E119" s="101">
        <v>13.38</v>
      </c>
      <c r="F119" s="130"/>
      <c r="G119" s="100" t="s">
        <v>199</v>
      </c>
      <c r="H119" s="116" t="s">
        <v>111</v>
      </c>
      <c r="I119" s="77">
        <v>0</v>
      </c>
      <c r="J119" s="77">
        <v>8</v>
      </c>
      <c r="K119" s="129"/>
    </row>
    <row r="120" spans="1:11" s="70" customFormat="1" ht="23.25" customHeight="1">
      <c r="A120" s="91" t="s">
        <v>200</v>
      </c>
      <c r="B120" s="116" t="s">
        <v>103</v>
      </c>
      <c r="C120" s="117">
        <v>1787.7996</v>
      </c>
      <c r="D120" s="117">
        <v>5499.5583</v>
      </c>
      <c r="E120" s="101">
        <v>21.33</v>
      </c>
      <c r="F120" s="130"/>
      <c r="G120" s="100" t="s">
        <v>201</v>
      </c>
      <c r="H120" s="116" t="s">
        <v>111</v>
      </c>
      <c r="I120" s="77">
        <v>0</v>
      </c>
      <c r="J120" s="77">
        <v>10</v>
      </c>
      <c r="K120" s="129"/>
    </row>
    <row r="121" spans="1:11" s="70" customFormat="1" ht="23.25" customHeight="1">
      <c r="A121" s="91" t="s">
        <v>202</v>
      </c>
      <c r="B121" s="116" t="s">
        <v>103</v>
      </c>
      <c r="C121" s="117">
        <v>703.254</v>
      </c>
      <c r="D121" s="117">
        <v>2262.1287</v>
      </c>
      <c r="E121" s="101">
        <v>18.45</v>
      </c>
      <c r="F121" s="130"/>
      <c r="G121" s="100" t="s">
        <v>203</v>
      </c>
      <c r="H121" s="116" t="s">
        <v>111</v>
      </c>
      <c r="I121" s="77">
        <v>0</v>
      </c>
      <c r="J121" s="77">
        <v>43</v>
      </c>
      <c r="K121" s="129"/>
    </row>
    <row r="122" spans="1:11" s="70" customFormat="1" ht="23.25" customHeight="1">
      <c r="A122" s="91" t="s">
        <v>204</v>
      </c>
      <c r="B122" s="190" t="s">
        <v>103</v>
      </c>
      <c r="C122" s="117">
        <v>1084.5456</v>
      </c>
      <c r="D122" s="77">
        <v>3237.4296</v>
      </c>
      <c r="E122" s="101">
        <v>23.42</v>
      </c>
      <c r="F122" s="136"/>
      <c r="G122" s="170" t="s">
        <v>205</v>
      </c>
      <c r="H122" s="138" t="s">
        <v>111</v>
      </c>
      <c r="I122" s="191">
        <v>0</v>
      </c>
      <c r="J122" s="126">
        <v>29</v>
      </c>
      <c r="K122" s="171"/>
    </row>
    <row r="123" spans="1:11" ht="36" customHeight="1">
      <c r="A123" s="192"/>
      <c r="B123" s="192"/>
      <c r="C123" s="193"/>
      <c r="D123" s="192"/>
      <c r="E123" s="192"/>
      <c r="F123" s="194"/>
      <c r="G123" s="195" t="s">
        <v>206</v>
      </c>
      <c r="H123" s="195"/>
      <c r="I123" s="195"/>
      <c r="J123" s="195"/>
      <c r="K123" s="195"/>
    </row>
  </sheetData>
  <sheetProtection/>
  <mergeCells count="7">
    <mergeCell ref="G123:K123"/>
    <mergeCell ref="A1:E1"/>
    <mergeCell ref="G27:K27"/>
    <mergeCell ref="G28:K28"/>
    <mergeCell ref="A75:E75"/>
    <mergeCell ref="G75:K75"/>
    <mergeCell ref="A98:E98"/>
  </mergeCells>
  <printOptions/>
  <pageMargins left="0.16" right="0.11999999999999998" top="0.2" bottom="0.2" header="0.16" footer="0.16"/>
  <pageSetup horizontalDpi="600" verticalDpi="600" orientation="landscape" paperSize="9" r:id="rId1"/>
  <rowBreaks count="2" manualBreakCount="2">
    <brk id="26" max="255" man="1"/>
    <brk id="7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P6" sqref="P6"/>
    </sheetView>
  </sheetViews>
  <sheetFormatPr defaultColWidth="9.00390625" defaultRowHeight="14.25"/>
  <cols>
    <col min="1" max="1" width="4.875" style="198" customWidth="1"/>
    <col min="2" max="2" width="6.875" style="230" customWidth="1"/>
    <col min="3" max="3" width="6.625" style="230" customWidth="1"/>
    <col min="4" max="4" width="7.75390625" style="230" customWidth="1"/>
    <col min="5" max="5" width="6.625" style="230" customWidth="1"/>
    <col min="6" max="6" width="7.125" style="230" customWidth="1"/>
    <col min="7" max="11" width="6.625" style="230" customWidth="1"/>
    <col min="12" max="16384" width="9.00390625" style="198" customWidth="1"/>
  </cols>
  <sheetData>
    <row r="1" spans="1:11" ht="39" customHeight="1">
      <c r="A1" s="197" t="s">
        <v>311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34.5" customHeight="1">
      <c r="A2" s="199" t="s">
        <v>207</v>
      </c>
      <c r="B2" s="200" t="s">
        <v>208</v>
      </c>
      <c r="C2" s="200"/>
      <c r="D2" s="200" t="s">
        <v>209</v>
      </c>
      <c r="E2" s="200"/>
      <c r="F2" s="200" t="s">
        <v>210</v>
      </c>
      <c r="G2" s="200"/>
      <c r="H2" s="200" t="s">
        <v>211</v>
      </c>
      <c r="I2" s="200"/>
      <c r="J2" s="200" t="s">
        <v>212</v>
      </c>
      <c r="K2" s="201"/>
    </row>
    <row r="3" spans="1:11" ht="34.5" customHeight="1">
      <c r="A3" s="60"/>
      <c r="B3" s="202" t="s">
        <v>312</v>
      </c>
      <c r="C3" s="202" t="s">
        <v>313</v>
      </c>
      <c r="D3" s="202" t="s">
        <v>314</v>
      </c>
      <c r="E3" s="202" t="s">
        <v>313</v>
      </c>
      <c r="F3" s="202" t="s">
        <v>315</v>
      </c>
      <c r="G3" s="202" t="s">
        <v>313</v>
      </c>
      <c r="H3" s="202" t="s">
        <v>315</v>
      </c>
      <c r="I3" s="202" t="s">
        <v>313</v>
      </c>
      <c r="J3" s="202" t="s">
        <v>315</v>
      </c>
      <c r="K3" s="203" t="s">
        <v>313</v>
      </c>
    </row>
    <row r="4" spans="1:11" ht="39.75" customHeight="1">
      <c r="A4" s="204" t="s">
        <v>213</v>
      </c>
      <c r="B4" s="205">
        <v>271.1218</v>
      </c>
      <c r="C4" s="206">
        <v>6.3</v>
      </c>
      <c r="D4" s="207">
        <v>73.39875</v>
      </c>
      <c r="E4" s="208">
        <v>5.8</v>
      </c>
      <c r="F4" s="207">
        <v>128.2402</v>
      </c>
      <c r="G4" s="208">
        <v>9.2</v>
      </c>
      <c r="H4" s="209">
        <v>56.5939</v>
      </c>
      <c r="I4" s="210">
        <v>21.2</v>
      </c>
      <c r="J4" s="205">
        <v>21.0697</v>
      </c>
      <c r="K4" s="211">
        <v>8.6</v>
      </c>
    </row>
    <row r="5" spans="1:15" s="218" customFormat="1" ht="39.75" customHeight="1">
      <c r="A5" s="212" t="s">
        <v>214</v>
      </c>
      <c r="B5" s="213">
        <v>55.4657</v>
      </c>
      <c r="C5" s="214">
        <v>6.8</v>
      </c>
      <c r="D5" s="213">
        <v>20.57901</v>
      </c>
      <c r="E5" s="215">
        <v>7.5</v>
      </c>
      <c r="F5" s="213">
        <v>29.2379</v>
      </c>
      <c r="G5" s="215">
        <v>15.7</v>
      </c>
      <c r="H5" s="216">
        <v>23.067</v>
      </c>
      <c r="I5" s="214">
        <v>45.2</v>
      </c>
      <c r="J5" s="213">
        <v>1.7005</v>
      </c>
      <c r="K5" s="217">
        <v>9.7</v>
      </c>
      <c r="M5" s="198"/>
      <c r="N5" s="198"/>
      <c r="O5" s="198"/>
    </row>
    <row r="6" spans="1:15" s="218" customFormat="1" ht="39.75" customHeight="1">
      <c r="A6" s="212" t="s">
        <v>215</v>
      </c>
      <c r="B6" s="213">
        <v>45.0393</v>
      </c>
      <c r="C6" s="214">
        <v>3.9</v>
      </c>
      <c r="D6" s="213">
        <v>6.62562</v>
      </c>
      <c r="E6" s="215">
        <v>-14.5</v>
      </c>
      <c r="F6" s="213">
        <v>10.6347</v>
      </c>
      <c r="G6" s="215">
        <v>11.2</v>
      </c>
      <c r="H6" s="216">
        <v>7.3623</v>
      </c>
      <c r="I6" s="214">
        <v>22.5</v>
      </c>
      <c r="J6" s="213">
        <v>1.0541</v>
      </c>
      <c r="K6" s="217">
        <v>9.5</v>
      </c>
      <c r="M6" s="198"/>
      <c r="N6" s="198"/>
      <c r="O6" s="198"/>
    </row>
    <row r="7" spans="1:15" s="218" customFormat="1" ht="39.75" customHeight="1">
      <c r="A7" s="212" t="s">
        <v>216</v>
      </c>
      <c r="B7" s="213">
        <v>34.953</v>
      </c>
      <c r="C7" s="214">
        <v>10.1</v>
      </c>
      <c r="D7" s="213">
        <v>18.04307</v>
      </c>
      <c r="E7" s="215">
        <v>13.7</v>
      </c>
      <c r="F7" s="213">
        <v>11.2582</v>
      </c>
      <c r="G7" s="215">
        <v>1.7</v>
      </c>
      <c r="H7" s="216">
        <v>7.0348</v>
      </c>
      <c r="I7" s="215">
        <v>-0.7</v>
      </c>
      <c r="J7" s="213">
        <v>2.297</v>
      </c>
      <c r="K7" s="217">
        <v>11.7</v>
      </c>
      <c r="M7" s="198"/>
      <c r="N7" s="198"/>
      <c r="O7" s="198"/>
    </row>
    <row r="8" spans="1:15" s="218" customFormat="1" ht="39.75" customHeight="1">
      <c r="A8" s="212" t="s">
        <v>217</v>
      </c>
      <c r="B8" s="213">
        <v>15.7258</v>
      </c>
      <c r="C8" s="219">
        <v>6.6</v>
      </c>
      <c r="D8" s="220">
        <v>3.45703</v>
      </c>
      <c r="E8" s="221">
        <v>6.5</v>
      </c>
      <c r="F8" s="220">
        <v>11.5298</v>
      </c>
      <c r="G8" s="221">
        <v>39.9</v>
      </c>
      <c r="H8" s="222">
        <v>1.586</v>
      </c>
      <c r="I8" s="221">
        <v>-4.7</v>
      </c>
      <c r="J8" s="220">
        <v>0.8795</v>
      </c>
      <c r="K8" s="223">
        <v>20</v>
      </c>
      <c r="M8" s="198"/>
      <c r="N8" s="198"/>
      <c r="O8" s="198"/>
    </row>
    <row r="9" spans="1:15" s="218" customFormat="1" ht="39.75" customHeight="1">
      <c r="A9" s="212" t="s">
        <v>218</v>
      </c>
      <c r="B9" s="220">
        <v>25.0017</v>
      </c>
      <c r="C9" s="219">
        <v>3.2</v>
      </c>
      <c r="D9" s="220">
        <v>7.89224</v>
      </c>
      <c r="E9" s="221">
        <v>-2.2</v>
      </c>
      <c r="F9" s="220">
        <v>14.3166</v>
      </c>
      <c r="G9" s="221">
        <v>18.4</v>
      </c>
      <c r="H9" s="222">
        <v>2.8918</v>
      </c>
      <c r="I9" s="219">
        <v>-9.8</v>
      </c>
      <c r="J9" s="220">
        <v>1.6343</v>
      </c>
      <c r="K9" s="223">
        <v>7.7</v>
      </c>
      <c r="M9" s="198"/>
      <c r="N9" s="198"/>
      <c r="O9" s="198"/>
    </row>
    <row r="10" spans="1:15" s="218" customFormat="1" ht="39.75" customHeight="1">
      <c r="A10" s="212" t="s">
        <v>219</v>
      </c>
      <c r="B10" s="213">
        <v>19.8905</v>
      </c>
      <c r="C10" s="214">
        <v>8.1</v>
      </c>
      <c r="D10" s="213">
        <v>3.10511</v>
      </c>
      <c r="E10" s="215">
        <v>8.8</v>
      </c>
      <c r="F10" s="213">
        <v>13.1446</v>
      </c>
      <c r="G10" s="215">
        <v>60.6</v>
      </c>
      <c r="H10" s="216">
        <v>2.9684</v>
      </c>
      <c r="I10" s="214">
        <v>26.8</v>
      </c>
      <c r="J10" s="213">
        <v>1.1785</v>
      </c>
      <c r="K10" s="217">
        <v>22.7</v>
      </c>
      <c r="M10" s="198"/>
      <c r="N10" s="198"/>
      <c r="O10" s="198"/>
    </row>
    <row r="11" spans="1:15" s="218" customFormat="1" ht="39.75" customHeight="1">
      <c r="A11" s="212" t="s">
        <v>220</v>
      </c>
      <c r="B11" s="213">
        <v>20.1067</v>
      </c>
      <c r="C11" s="214">
        <v>7.9</v>
      </c>
      <c r="D11" s="213">
        <v>7.98111</v>
      </c>
      <c r="E11" s="215">
        <v>13.7</v>
      </c>
      <c r="F11" s="213">
        <v>6.8953</v>
      </c>
      <c r="G11" s="215">
        <v>-36.7</v>
      </c>
      <c r="H11" s="216">
        <v>3.672</v>
      </c>
      <c r="I11" s="214">
        <v>2.7</v>
      </c>
      <c r="J11" s="213">
        <v>1.4135</v>
      </c>
      <c r="K11" s="217">
        <v>7.4</v>
      </c>
      <c r="M11" s="198"/>
      <c r="N11" s="198"/>
      <c r="O11" s="198"/>
    </row>
    <row r="12" spans="1:15" s="218" customFormat="1" ht="39.75" customHeight="1">
      <c r="A12" s="212" t="s">
        <v>221</v>
      </c>
      <c r="B12" s="213">
        <v>13.8228</v>
      </c>
      <c r="C12" s="214">
        <v>8.3</v>
      </c>
      <c r="D12" s="213">
        <v>2.02011</v>
      </c>
      <c r="E12" s="215">
        <v>12.8</v>
      </c>
      <c r="F12" s="213">
        <v>9.2246</v>
      </c>
      <c r="G12" s="215">
        <v>42.1</v>
      </c>
      <c r="H12" s="216">
        <v>1.9227</v>
      </c>
      <c r="I12" s="214">
        <v>22.9</v>
      </c>
      <c r="J12" s="213">
        <v>0.8588</v>
      </c>
      <c r="K12" s="217">
        <v>13.1</v>
      </c>
      <c r="M12" s="198"/>
      <c r="N12" s="198"/>
      <c r="O12" s="198"/>
    </row>
    <row r="13" spans="1:15" s="218" customFormat="1" ht="39.75" customHeight="1">
      <c r="A13" s="212" t="s">
        <v>222</v>
      </c>
      <c r="B13" s="213">
        <v>24.676</v>
      </c>
      <c r="C13" s="214">
        <v>6.9</v>
      </c>
      <c r="D13" s="213">
        <v>2.41604</v>
      </c>
      <c r="E13" s="215">
        <v>0</v>
      </c>
      <c r="F13" s="213">
        <v>12.4496</v>
      </c>
      <c r="G13" s="215">
        <v>29</v>
      </c>
      <c r="H13" s="216">
        <v>3.2585</v>
      </c>
      <c r="I13" s="214">
        <v>30.5</v>
      </c>
      <c r="J13" s="213">
        <v>1.6195</v>
      </c>
      <c r="K13" s="217">
        <v>9.7</v>
      </c>
      <c r="M13" s="198"/>
      <c r="N13" s="198"/>
      <c r="O13" s="198"/>
    </row>
    <row r="14" spans="1:15" s="218" customFormat="1" ht="39.75" customHeight="1">
      <c r="A14" s="224" t="s">
        <v>223</v>
      </c>
      <c r="B14" s="225">
        <v>23.0207</v>
      </c>
      <c r="C14" s="196">
        <v>6.5</v>
      </c>
      <c r="D14" s="225">
        <v>2.67704</v>
      </c>
      <c r="E14" s="226">
        <v>36.2</v>
      </c>
      <c r="F14" s="225">
        <v>9.5489</v>
      </c>
      <c r="G14" s="226">
        <v>-40.1</v>
      </c>
      <c r="H14" s="227">
        <v>2.0573</v>
      </c>
      <c r="I14" s="196">
        <v>3.5</v>
      </c>
      <c r="J14" s="225">
        <v>1.2085</v>
      </c>
      <c r="K14" s="228">
        <v>7.7</v>
      </c>
      <c r="M14" s="198"/>
      <c r="N14" s="198"/>
      <c r="O14" s="198"/>
    </row>
    <row r="15" spans="1:11" ht="18" customHeight="1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</row>
    <row r="16" ht="18" customHeight="1"/>
    <row r="17" ht="18" customHeight="1"/>
  </sheetData>
  <sheetProtection/>
  <mergeCells count="8">
    <mergeCell ref="A15:K15"/>
    <mergeCell ref="A2:A3"/>
    <mergeCell ref="A1:K1"/>
    <mergeCell ref="B2:C2"/>
    <mergeCell ref="D2:E2"/>
    <mergeCell ref="F2:G2"/>
    <mergeCell ref="H2:I2"/>
    <mergeCell ref="J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0">
      <selection activeCell="K27" sqref="K27"/>
    </sheetView>
  </sheetViews>
  <sheetFormatPr defaultColWidth="9.00390625" defaultRowHeight="14.25"/>
  <cols>
    <col min="1" max="1" width="25.75390625" style="0" customWidth="1"/>
    <col min="2" max="2" width="10.00390625" style="0" customWidth="1"/>
    <col min="3" max="4" width="14.375" style="2" customWidth="1"/>
    <col min="5" max="5" width="14.375" style="0" customWidth="1"/>
  </cols>
  <sheetData>
    <row r="1" spans="1:5" ht="27" customHeight="1">
      <c r="A1" s="61" t="s">
        <v>224</v>
      </c>
      <c r="B1" s="61"/>
      <c r="C1" s="61"/>
      <c r="D1" s="61"/>
      <c r="E1" s="61"/>
    </row>
    <row r="2" spans="1:5" ht="24.75" customHeight="1">
      <c r="A2" s="3" t="s">
        <v>1</v>
      </c>
      <c r="B2" s="3" t="s">
        <v>225</v>
      </c>
      <c r="C2" s="4" t="s">
        <v>226</v>
      </c>
      <c r="D2" s="4" t="s">
        <v>227</v>
      </c>
      <c r="E2" s="5" t="s">
        <v>228</v>
      </c>
    </row>
    <row r="3" spans="1:5" ht="24.75" customHeight="1">
      <c r="A3" s="6" t="s">
        <v>229</v>
      </c>
      <c r="B3" s="7" t="s">
        <v>230</v>
      </c>
      <c r="C3" s="8">
        <v>2326.18</v>
      </c>
      <c r="D3" s="9">
        <v>2326.18</v>
      </c>
      <c r="E3" s="10" t="s">
        <v>14</v>
      </c>
    </row>
    <row r="4" spans="1:8" s="1" customFormat="1" ht="24.75" customHeight="1">
      <c r="A4" s="11" t="s">
        <v>231</v>
      </c>
      <c r="B4" s="12" t="s">
        <v>232</v>
      </c>
      <c r="C4" s="13">
        <v>49.2227</v>
      </c>
      <c r="D4" s="13">
        <v>49.0529</v>
      </c>
      <c r="E4" s="14" t="s">
        <v>233</v>
      </c>
      <c r="F4"/>
      <c r="G4" s="15"/>
      <c r="H4"/>
    </row>
    <row r="5" spans="1:8" s="1" customFormat="1" ht="24.75" customHeight="1">
      <c r="A5" s="11" t="s">
        <v>234</v>
      </c>
      <c r="B5" s="12" t="s">
        <v>232</v>
      </c>
      <c r="C5" s="13">
        <v>33.75</v>
      </c>
      <c r="D5" s="13">
        <v>33.54</v>
      </c>
      <c r="E5" s="14" t="s">
        <v>235</v>
      </c>
      <c r="F5"/>
      <c r="G5" s="15"/>
      <c r="H5"/>
    </row>
    <row r="6" spans="1:8" s="1" customFormat="1" ht="24.75" customHeight="1">
      <c r="A6" s="11" t="s">
        <v>236</v>
      </c>
      <c r="B6" s="12" t="s">
        <v>232</v>
      </c>
      <c r="C6" s="13">
        <v>16.26075</v>
      </c>
      <c r="D6" s="16">
        <v>15.851004</v>
      </c>
      <c r="E6" s="14" t="s">
        <v>237</v>
      </c>
      <c r="F6"/>
      <c r="G6" s="15"/>
      <c r="H6"/>
    </row>
    <row r="7" spans="1:8" s="1" customFormat="1" ht="24.75" customHeight="1">
      <c r="A7" s="11" t="s">
        <v>238</v>
      </c>
      <c r="B7" s="12" t="s">
        <v>232</v>
      </c>
      <c r="C7" s="16">
        <v>48.18</v>
      </c>
      <c r="D7" s="16">
        <v>47.26</v>
      </c>
      <c r="E7" s="14" t="s">
        <v>239</v>
      </c>
      <c r="F7"/>
      <c r="G7"/>
      <c r="H7"/>
    </row>
    <row r="8" spans="1:8" s="1" customFormat="1" ht="24.75" customHeight="1">
      <c r="A8" s="11" t="s">
        <v>240</v>
      </c>
      <c r="B8" s="12" t="s">
        <v>32</v>
      </c>
      <c r="C8" s="17">
        <v>1202219</v>
      </c>
      <c r="D8" s="17">
        <v>1086426.805</v>
      </c>
      <c r="E8" s="18">
        <v>7.5</v>
      </c>
      <c r="F8"/>
      <c r="G8"/>
      <c r="H8"/>
    </row>
    <row r="9" spans="1:8" s="1" customFormat="1" ht="24.75" customHeight="1">
      <c r="A9" s="19" t="s">
        <v>241</v>
      </c>
      <c r="B9" s="12" t="s">
        <v>32</v>
      </c>
      <c r="C9" s="17">
        <v>279315</v>
      </c>
      <c r="D9" s="17">
        <v>259954.2183</v>
      </c>
      <c r="E9" s="18">
        <v>6.3</v>
      </c>
      <c r="F9"/>
      <c r="G9"/>
      <c r="H9" s="20"/>
    </row>
    <row r="10" spans="1:8" s="1" customFormat="1" ht="24.75" customHeight="1">
      <c r="A10" s="19" t="s">
        <v>242</v>
      </c>
      <c r="B10" s="12" t="s">
        <v>32</v>
      </c>
      <c r="C10" s="17">
        <v>238145</v>
      </c>
      <c r="D10" s="17">
        <v>209784.0186</v>
      </c>
      <c r="E10" s="18">
        <v>9</v>
      </c>
      <c r="F10"/>
      <c r="G10"/>
      <c r="H10" s="20"/>
    </row>
    <row r="11" spans="1:8" s="1" customFormat="1" ht="24.75" customHeight="1">
      <c r="A11" s="19" t="s">
        <v>243</v>
      </c>
      <c r="B11" s="12" t="s">
        <v>32</v>
      </c>
      <c r="C11" s="17">
        <v>684759</v>
      </c>
      <c r="D11" s="17">
        <v>616689</v>
      </c>
      <c r="E11" s="18">
        <v>7.5</v>
      </c>
      <c r="F11"/>
      <c r="G11"/>
      <c r="H11" s="20"/>
    </row>
    <row r="12" spans="1:8" s="1" customFormat="1" ht="24.75" customHeight="1">
      <c r="A12" s="21" t="s">
        <v>244</v>
      </c>
      <c r="B12" s="22" t="s">
        <v>76</v>
      </c>
      <c r="C12" s="23" t="s">
        <v>245</v>
      </c>
      <c r="D12" s="24" t="s">
        <v>246</v>
      </c>
      <c r="E12" s="25" t="s">
        <v>14</v>
      </c>
      <c r="F12"/>
      <c r="G12"/>
      <c r="H12"/>
    </row>
    <row r="13" spans="1:8" s="1" customFormat="1" ht="24.75" customHeight="1">
      <c r="A13" s="21" t="s">
        <v>247</v>
      </c>
      <c r="B13" s="22" t="s">
        <v>92</v>
      </c>
      <c r="C13" s="26">
        <v>35706</v>
      </c>
      <c r="D13" s="26">
        <v>32518</v>
      </c>
      <c r="E13" s="25">
        <v>6.7</v>
      </c>
      <c r="F13"/>
      <c r="G13"/>
      <c r="H13"/>
    </row>
    <row r="14" spans="1:8" s="1" customFormat="1" ht="24.75" customHeight="1">
      <c r="A14" s="21" t="s">
        <v>248</v>
      </c>
      <c r="B14" s="22" t="s">
        <v>32</v>
      </c>
      <c r="C14" s="27">
        <v>156695</v>
      </c>
      <c r="D14" s="27">
        <v>132617</v>
      </c>
      <c r="E14" s="28">
        <v>15.2</v>
      </c>
      <c r="F14"/>
      <c r="G14"/>
      <c r="H14"/>
    </row>
    <row r="15" spans="1:8" s="1" customFormat="1" ht="24.75" customHeight="1">
      <c r="A15" s="21" t="s">
        <v>249</v>
      </c>
      <c r="B15" s="22" t="s">
        <v>32</v>
      </c>
      <c r="C15" s="27">
        <v>116473</v>
      </c>
      <c r="D15" s="27">
        <v>78527</v>
      </c>
      <c r="E15" s="28">
        <v>23.4</v>
      </c>
      <c r="F15"/>
      <c r="G15"/>
      <c r="H15"/>
    </row>
    <row r="16" spans="1:8" s="1" customFormat="1" ht="24.75" customHeight="1">
      <c r="A16" s="21" t="s">
        <v>250</v>
      </c>
      <c r="B16" s="22" t="s">
        <v>32</v>
      </c>
      <c r="C16" s="27">
        <v>677093</v>
      </c>
      <c r="D16" s="27" t="s">
        <v>14</v>
      </c>
      <c r="E16" s="28">
        <v>8.2</v>
      </c>
      <c r="F16"/>
      <c r="G16"/>
      <c r="H16"/>
    </row>
    <row r="17" spans="1:8" s="1" customFormat="1" ht="24.75" customHeight="1">
      <c r="A17" s="21" t="s">
        <v>251</v>
      </c>
      <c r="B17" s="22" t="s">
        <v>32</v>
      </c>
      <c r="C17" s="27">
        <v>50979</v>
      </c>
      <c r="D17" s="27">
        <v>61168</v>
      </c>
      <c r="E17" s="28">
        <v>-16.7</v>
      </c>
      <c r="F17"/>
      <c r="G17"/>
      <c r="H17"/>
    </row>
    <row r="18" spans="1:8" s="1" customFormat="1" ht="24.75" customHeight="1">
      <c r="A18" s="21" t="s">
        <v>252</v>
      </c>
      <c r="B18" s="22" t="s">
        <v>32</v>
      </c>
      <c r="C18" s="27">
        <v>380713</v>
      </c>
      <c r="D18" s="27">
        <v>313994</v>
      </c>
      <c r="E18" s="28">
        <v>21.3</v>
      </c>
      <c r="F18"/>
      <c r="G18"/>
      <c r="H18"/>
    </row>
    <row r="19" spans="1:8" s="1" customFormat="1" ht="24.75" customHeight="1">
      <c r="A19" s="21" t="s">
        <v>253</v>
      </c>
      <c r="B19" s="22" t="s">
        <v>32</v>
      </c>
      <c r="C19" s="27">
        <v>82480</v>
      </c>
      <c r="D19" s="27">
        <v>81228</v>
      </c>
      <c r="E19" s="28">
        <v>1.5</v>
      </c>
      <c r="F19"/>
      <c r="G19"/>
      <c r="H19"/>
    </row>
    <row r="20" spans="1:8" s="1" customFormat="1" ht="24.75" customHeight="1">
      <c r="A20" s="21" t="s">
        <v>254</v>
      </c>
      <c r="B20" s="22" t="s">
        <v>32</v>
      </c>
      <c r="C20" s="27">
        <v>1536902</v>
      </c>
      <c r="D20" s="27">
        <v>1449271</v>
      </c>
      <c r="E20" s="28">
        <v>6.1</v>
      </c>
      <c r="F20"/>
      <c r="G20"/>
      <c r="H20"/>
    </row>
    <row r="21" spans="1:8" s="1" customFormat="1" ht="24.75" customHeight="1">
      <c r="A21" s="21" t="s">
        <v>255</v>
      </c>
      <c r="B21" s="22" t="s">
        <v>32</v>
      </c>
      <c r="C21" s="27">
        <v>1144366</v>
      </c>
      <c r="D21" s="27">
        <v>1048308</v>
      </c>
      <c r="E21" s="28">
        <v>9.1</v>
      </c>
      <c r="F21"/>
      <c r="G21"/>
      <c r="H21"/>
    </row>
    <row r="22" spans="1:8" s="1" customFormat="1" ht="24.75" customHeight="1">
      <c r="A22" s="21" t="s">
        <v>256</v>
      </c>
      <c r="B22" s="22" t="s">
        <v>32</v>
      </c>
      <c r="C22" s="27">
        <v>587693</v>
      </c>
      <c r="D22" s="27">
        <v>568756</v>
      </c>
      <c r="E22" s="28">
        <v>3.3</v>
      </c>
      <c r="F22"/>
      <c r="G22"/>
      <c r="H22"/>
    </row>
    <row r="23" spans="1:8" s="1" customFormat="1" ht="24.75" customHeight="1">
      <c r="A23" s="21" t="s">
        <v>257</v>
      </c>
      <c r="B23" s="22" t="s">
        <v>92</v>
      </c>
      <c r="C23" s="27">
        <v>21709</v>
      </c>
      <c r="D23" s="27">
        <v>20156.9</v>
      </c>
      <c r="E23" s="28">
        <v>7.700092772202069</v>
      </c>
      <c r="F23"/>
      <c r="G23"/>
      <c r="H23"/>
    </row>
    <row r="24" spans="1:8" s="1" customFormat="1" ht="24.75" customHeight="1">
      <c r="A24" s="21" t="s">
        <v>258</v>
      </c>
      <c r="B24" s="22" t="s">
        <v>92</v>
      </c>
      <c r="C24" s="27">
        <v>26776</v>
      </c>
      <c r="D24" s="27">
        <v>24954.4</v>
      </c>
      <c r="E24" s="28">
        <v>7.29971467957553</v>
      </c>
      <c r="F24"/>
      <c r="G24"/>
      <c r="H24"/>
    </row>
    <row r="25" spans="1:8" s="1" customFormat="1" ht="24.75" customHeight="1">
      <c r="A25" s="21" t="s">
        <v>259</v>
      </c>
      <c r="B25" s="22" t="s">
        <v>92</v>
      </c>
      <c r="C25" s="27">
        <v>14962</v>
      </c>
      <c r="D25" s="27">
        <v>13623</v>
      </c>
      <c r="E25" s="28">
        <v>9.828965719738676</v>
      </c>
      <c r="F25"/>
      <c r="G25"/>
      <c r="H25"/>
    </row>
    <row r="26" spans="1:8" s="1" customFormat="1" ht="24.75" customHeight="1">
      <c r="A26" s="29" t="s">
        <v>260</v>
      </c>
      <c r="B26" s="30" t="s">
        <v>92</v>
      </c>
      <c r="C26" s="31" t="s">
        <v>261</v>
      </c>
      <c r="D26" s="32">
        <v>59613</v>
      </c>
      <c r="E26" s="33"/>
      <c r="F26"/>
      <c r="G26"/>
      <c r="H26"/>
    </row>
    <row r="27" spans="1:5" ht="29.25" customHeight="1">
      <c r="A27" s="62" t="s">
        <v>262</v>
      </c>
      <c r="B27" s="62"/>
      <c r="C27" s="62"/>
      <c r="D27" s="62"/>
      <c r="E27" s="62"/>
    </row>
    <row r="28" ht="18" customHeight="1"/>
    <row r="29" ht="18" customHeight="1"/>
    <row r="30" ht="14.25">
      <c r="B30" s="34"/>
    </row>
  </sheetData>
  <sheetProtection/>
  <mergeCells count="2">
    <mergeCell ref="A1:E1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</dc:creator>
  <cp:keywords/>
  <dc:description/>
  <cp:lastModifiedBy>Administrator</cp:lastModifiedBy>
  <cp:lastPrinted>2019-05-05T00:15:43Z</cp:lastPrinted>
  <dcterms:created xsi:type="dcterms:W3CDTF">2003-04-08T01:47:54Z</dcterms:created>
  <dcterms:modified xsi:type="dcterms:W3CDTF">2019-05-05T03:03:18Z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